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NTABILIDAD\Documents\CARLOS INJALRESO\TRANSPARENCIA\TRANSPARENCIA ESTATAL 2019\"/>
    </mc:Choice>
  </mc:AlternateContent>
  <bookViews>
    <workbookView xWindow="0" yWindow="0" windowWidth="28770" windowHeight="11760" activeTab="11"/>
  </bookViews>
  <sheets>
    <sheet name="ENE 1A" sheetId="32" r:id="rId1"/>
    <sheet name="ENE 2A" sheetId="33" r:id="rId2"/>
    <sheet name="ENERO" sheetId="40" r:id="rId3"/>
    <sheet name="FEBR 1A" sheetId="34" r:id="rId4"/>
    <sheet name="FEBR 2A" sheetId="35" r:id="rId5"/>
    <sheet name="FEBRERO" sheetId="41" r:id="rId6"/>
    <sheet name="MAR 1A" sheetId="36" r:id="rId7"/>
    <sheet name="MAR 2A" sheetId="37" r:id="rId8"/>
    <sheet name="MARZO" sheetId="42" r:id="rId9"/>
    <sheet name="ABR 1A" sheetId="38" r:id="rId10"/>
    <sheet name="ABR 2A" sheetId="39" r:id="rId11"/>
    <sheet name="ABRIL" sheetId="43" r:id="rId12"/>
  </sheets>
  <calcPr calcId="152511"/>
</workbook>
</file>

<file path=xl/calcChain.xml><?xml version="1.0" encoding="utf-8"?>
<calcChain xmlns="http://schemas.openxmlformats.org/spreadsheetml/2006/main">
  <c r="O51" i="43" l="1"/>
  <c r="O51" i="39"/>
  <c r="O51" i="38"/>
  <c r="O51" i="42"/>
  <c r="O51" i="37"/>
  <c r="Q51" i="35" l="1"/>
  <c r="Q50" i="41" l="1"/>
  <c r="Q10" i="43" l="1"/>
  <c r="Q11" i="43"/>
  <c r="W11" i="43" s="1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W29" i="43" s="1"/>
  <c r="Q30" i="43"/>
  <c r="Q31" i="43"/>
  <c r="Q32" i="43"/>
  <c r="Q33" i="43"/>
  <c r="Q34" i="43"/>
  <c r="Q35" i="43"/>
  <c r="Q36" i="43"/>
  <c r="Q37" i="43"/>
  <c r="W37" i="43" s="1"/>
  <c r="Q38" i="43"/>
  <c r="Q39" i="43"/>
  <c r="W39" i="43" s="1"/>
  <c r="Q40" i="43"/>
  <c r="Q41" i="43"/>
  <c r="Q42" i="43"/>
  <c r="Q43" i="43"/>
  <c r="Q44" i="43"/>
  <c r="W44" i="43" s="1"/>
  <c r="Q45" i="43"/>
  <c r="Q46" i="43"/>
  <c r="Q47" i="43"/>
  <c r="Q48" i="43"/>
  <c r="W48" i="43" s="1"/>
  <c r="Q49" i="43"/>
  <c r="Q50" i="43"/>
  <c r="Q51" i="43"/>
  <c r="Q52" i="43"/>
  <c r="Q53" i="43"/>
  <c r="Q54" i="43"/>
  <c r="Q9" i="43"/>
  <c r="P10" i="43"/>
  <c r="P11" i="43"/>
  <c r="P12" i="43"/>
  <c r="P56" i="43" s="1"/>
  <c r="P13" i="43"/>
  <c r="P14" i="43"/>
  <c r="P15" i="43"/>
  <c r="P16" i="43"/>
  <c r="P17" i="43"/>
  <c r="P18" i="43"/>
  <c r="P19" i="43"/>
  <c r="P20" i="43"/>
  <c r="P21" i="43"/>
  <c r="P22" i="43"/>
  <c r="P23" i="43"/>
  <c r="P24" i="43"/>
  <c r="P25" i="43"/>
  <c r="P26" i="43"/>
  <c r="P27" i="43"/>
  <c r="P28" i="43"/>
  <c r="P29" i="43"/>
  <c r="P30" i="43"/>
  <c r="P31" i="43"/>
  <c r="P32" i="43"/>
  <c r="P33" i="43"/>
  <c r="P34" i="43"/>
  <c r="P35" i="43"/>
  <c r="P36" i="43"/>
  <c r="P37" i="43"/>
  <c r="P38" i="43"/>
  <c r="P39" i="43"/>
  <c r="P40" i="43"/>
  <c r="P41" i="43"/>
  <c r="P42" i="43"/>
  <c r="P43" i="43"/>
  <c r="P44" i="43"/>
  <c r="P45" i="43"/>
  <c r="P46" i="43"/>
  <c r="P47" i="43"/>
  <c r="P48" i="43"/>
  <c r="P49" i="43"/>
  <c r="P50" i="43"/>
  <c r="P51" i="43"/>
  <c r="P52" i="43"/>
  <c r="P53" i="43"/>
  <c r="P54" i="43"/>
  <c r="P9" i="43"/>
  <c r="J10" i="43"/>
  <c r="J11" i="43"/>
  <c r="J12" i="43"/>
  <c r="J13" i="43"/>
  <c r="J14" i="43"/>
  <c r="J15" i="43"/>
  <c r="J16" i="43"/>
  <c r="J17" i="43"/>
  <c r="J56" i="43" s="1"/>
  <c r="J18" i="43"/>
  <c r="J19" i="43"/>
  <c r="J9" i="43"/>
  <c r="I10" i="43"/>
  <c r="I11" i="43"/>
  <c r="I12" i="43"/>
  <c r="I56" i="43" s="1"/>
  <c r="I13" i="43"/>
  <c r="I14" i="43"/>
  <c r="I15" i="43"/>
  <c r="I16" i="43"/>
  <c r="I17" i="43"/>
  <c r="I18" i="43"/>
  <c r="I19" i="43"/>
  <c r="I20" i="43"/>
  <c r="I21" i="43"/>
  <c r="I22" i="43"/>
  <c r="I23" i="43"/>
  <c r="I24" i="43"/>
  <c r="I25" i="43"/>
  <c r="O25" i="43" s="1"/>
  <c r="I26" i="43"/>
  <c r="I27" i="43"/>
  <c r="I28" i="43"/>
  <c r="O28" i="43" s="1"/>
  <c r="I29" i="43"/>
  <c r="O29" i="43" s="1"/>
  <c r="I30" i="43"/>
  <c r="I31" i="43"/>
  <c r="I32" i="43"/>
  <c r="I33" i="43"/>
  <c r="O33" i="43" s="1"/>
  <c r="I34" i="43"/>
  <c r="I35" i="43"/>
  <c r="I36" i="43"/>
  <c r="I37" i="43"/>
  <c r="I38" i="43"/>
  <c r="I39" i="43"/>
  <c r="I40" i="43"/>
  <c r="O40" i="43" s="1"/>
  <c r="I41" i="43"/>
  <c r="I42" i="43"/>
  <c r="I43" i="43"/>
  <c r="I44" i="43"/>
  <c r="I45" i="43"/>
  <c r="I46" i="43"/>
  <c r="I47" i="43"/>
  <c r="I48" i="43"/>
  <c r="I49" i="43"/>
  <c r="I50" i="43"/>
  <c r="I51" i="43"/>
  <c r="I52" i="43"/>
  <c r="O52" i="43" s="1"/>
  <c r="I53" i="43"/>
  <c r="I54" i="43"/>
  <c r="I9" i="43"/>
  <c r="H47" i="43"/>
  <c r="H48" i="43"/>
  <c r="H49" i="43"/>
  <c r="H50" i="43"/>
  <c r="O50" i="43" s="1"/>
  <c r="H51" i="43"/>
  <c r="H52" i="43"/>
  <c r="H53" i="43"/>
  <c r="H54" i="43"/>
  <c r="H39" i="43"/>
  <c r="H40" i="43"/>
  <c r="H41" i="43"/>
  <c r="H42" i="43"/>
  <c r="O42" i="43" s="1"/>
  <c r="H43" i="43"/>
  <c r="H44" i="43"/>
  <c r="H45" i="43"/>
  <c r="H46" i="43"/>
  <c r="O46" i="43" s="1"/>
  <c r="H34" i="43"/>
  <c r="H35" i="43"/>
  <c r="H36" i="43"/>
  <c r="H37" i="43"/>
  <c r="H38" i="43"/>
  <c r="H24" i="43"/>
  <c r="H25" i="43"/>
  <c r="H26" i="43"/>
  <c r="H27" i="43"/>
  <c r="O27" i="43" s="1"/>
  <c r="H28" i="43"/>
  <c r="H29" i="43"/>
  <c r="H30" i="43"/>
  <c r="H31" i="43"/>
  <c r="O31" i="43" s="1"/>
  <c r="H32" i="43"/>
  <c r="H33" i="43"/>
  <c r="H10" i="43"/>
  <c r="H11" i="43"/>
  <c r="H12" i="43"/>
  <c r="H13" i="43"/>
  <c r="H14" i="43"/>
  <c r="H15" i="43"/>
  <c r="H16" i="43"/>
  <c r="H17" i="43"/>
  <c r="H18" i="43"/>
  <c r="H19" i="43"/>
  <c r="H20" i="43"/>
  <c r="H21" i="43"/>
  <c r="H22" i="43"/>
  <c r="H23" i="43"/>
  <c r="H9" i="43"/>
  <c r="E49" i="43"/>
  <c r="E50" i="43"/>
  <c r="E51" i="43"/>
  <c r="E52" i="43"/>
  <c r="E53" i="43"/>
  <c r="E54" i="43"/>
  <c r="E46" i="43"/>
  <c r="E47" i="43"/>
  <c r="E48" i="43"/>
  <c r="E42" i="43"/>
  <c r="E43" i="43"/>
  <c r="E44" i="43"/>
  <c r="E45" i="43"/>
  <c r="E41" i="43"/>
  <c r="E38" i="43"/>
  <c r="E39" i="43"/>
  <c r="E40" i="43"/>
  <c r="E34" i="43"/>
  <c r="E35" i="43"/>
  <c r="E36" i="43"/>
  <c r="E37" i="43"/>
  <c r="E29" i="43"/>
  <c r="E30" i="43"/>
  <c r="E31" i="43"/>
  <c r="E32" i="43"/>
  <c r="E33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9" i="43"/>
  <c r="V56" i="43"/>
  <c r="U56" i="43"/>
  <c r="T56" i="43"/>
  <c r="S56" i="43"/>
  <c r="R56" i="43"/>
  <c r="N56" i="43"/>
  <c r="M56" i="43"/>
  <c r="L56" i="43"/>
  <c r="K56" i="43"/>
  <c r="G56" i="43"/>
  <c r="F56" i="43"/>
  <c r="W54" i="43"/>
  <c r="O54" i="43"/>
  <c r="W52" i="43"/>
  <c r="W51" i="43"/>
  <c r="X51" i="43" s="1"/>
  <c r="W50" i="43"/>
  <c r="W47" i="43"/>
  <c r="O47" i="43"/>
  <c r="W46" i="43"/>
  <c r="O44" i="43"/>
  <c r="W43" i="43"/>
  <c r="O43" i="43"/>
  <c r="W42" i="43"/>
  <c r="O41" i="43"/>
  <c r="W40" i="43"/>
  <c r="O39" i="43"/>
  <c r="W38" i="43"/>
  <c r="O38" i="43"/>
  <c r="O37" i="43"/>
  <c r="W35" i="43"/>
  <c r="O35" i="43"/>
  <c r="X35" i="43" s="1"/>
  <c r="W34" i="43"/>
  <c r="O34" i="43"/>
  <c r="O32" i="43"/>
  <c r="W30" i="43"/>
  <c r="O30" i="43"/>
  <c r="W27" i="43"/>
  <c r="W26" i="43"/>
  <c r="O26" i="43"/>
  <c r="O24" i="43"/>
  <c r="W23" i="43"/>
  <c r="O23" i="43"/>
  <c r="W22" i="43"/>
  <c r="O22" i="43"/>
  <c r="W20" i="43"/>
  <c r="W19" i="43"/>
  <c r="O19" i="43"/>
  <c r="W18" i="43"/>
  <c r="O18" i="43"/>
  <c r="W15" i="43"/>
  <c r="O15" i="43"/>
  <c r="W14" i="43"/>
  <c r="O14" i="43"/>
  <c r="W12" i="43"/>
  <c r="O11" i="43"/>
  <c r="W10" i="43"/>
  <c r="O10" i="43"/>
  <c r="W9" i="43"/>
  <c r="O9" i="43"/>
  <c r="Q27" i="39"/>
  <c r="W27" i="39" s="1"/>
  <c r="O27" i="39"/>
  <c r="X27" i="39" s="1"/>
  <c r="Q27" i="38"/>
  <c r="W27" i="38" s="1"/>
  <c r="O27" i="38"/>
  <c r="X27" i="38" s="1"/>
  <c r="V31" i="42"/>
  <c r="V20" i="42"/>
  <c r="U26" i="42"/>
  <c r="U27" i="42"/>
  <c r="U28" i="42"/>
  <c r="U21" i="42"/>
  <c r="U22" i="42"/>
  <c r="U23" i="42"/>
  <c r="U24" i="42"/>
  <c r="U25" i="42"/>
  <c r="U14" i="42"/>
  <c r="U15" i="42"/>
  <c r="U16" i="42"/>
  <c r="W16" i="42" s="1"/>
  <c r="U17" i="42"/>
  <c r="U18" i="42"/>
  <c r="U19" i="42"/>
  <c r="U20" i="42"/>
  <c r="W20" i="42" s="1"/>
  <c r="U12" i="42"/>
  <c r="U13" i="42"/>
  <c r="U10" i="42"/>
  <c r="U11" i="42"/>
  <c r="U9" i="42"/>
  <c r="Q46" i="42"/>
  <c r="Q11" i="42"/>
  <c r="Q12" i="42"/>
  <c r="Q13" i="42"/>
  <c r="Q14" i="42"/>
  <c r="W14" i="42" s="1"/>
  <c r="Q15" i="42"/>
  <c r="Q16" i="42"/>
  <c r="Q17" i="42"/>
  <c r="Q18" i="42"/>
  <c r="W18" i="42" s="1"/>
  <c r="Q19" i="42"/>
  <c r="Q20" i="42"/>
  <c r="Q21" i="42"/>
  <c r="Q22" i="42"/>
  <c r="W22" i="42" s="1"/>
  <c r="Q23" i="42"/>
  <c r="Q24" i="42"/>
  <c r="Q25" i="42"/>
  <c r="Q26" i="42"/>
  <c r="W26" i="42" s="1"/>
  <c r="Q27" i="42"/>
  <c r="Q28" i="42"/>
  <c r="Q29" i="42"/>
  <c r="Q30" i="42"/>
  <c r="W30" i="42" s="1"/>
  <c r="Q31" i="42"/>
  <c r="Q32" i="42"/>
  <c r="Q33" i="42"/>
  <c r="W33" i="42" s="1"/>
  <c r="Q10" i="42"/>
  <c r="Q9" i="42"/>
  <c r="I27" i="42"/>
  <c r="H27" i="42"/>
  <c r="E27" i="42"/>
  <c r="P52" i="42"/>
  <c r="P51" i="42"/>
  <c r="P48" i="42"/>
  <c r="W48" i="42" s="1"/>
  <c r="P47" i="42"/>
  <c r="P46" i="42"/>
  <c r="P42" i="42"/>
  <c r="P38" i="42"/>
  <c r="W38" i="42" s="1"/>
  <c r="P33" i="42"/>
  <c r="P28" i="42"/>
  <c r="P29" i="42"/>
  <c r="P30" i="42"/>
  <c r="P31" i="42"/>
  <c r="P32" i="42"/>
  <c r="P27" i="42"/>
  <c r="P10" i="42"/>
  <c r="P11" i="42"/>
  <c r="P12" i="42"/>
  <c r="P13" i="42"/>
  <c r="P14" i="42"/>
  <c r="P15" i="42"/>
  <c r="P16" i="42"/>
  <c r="P17" i="42"/>
  <c r="P18" i="42"/>
  <c r="P19" i="42"/>
  <c r="P20" i="42"/>
  <c r="P21" i="42"/>
  <c r="P22" i="42"/>
  <c r="P23" i="42"/>
  <c r="P24" i="42"/>
  <c r="P25" i="42"/>
  <c r="P26" i="42"/>
  <c r="P9" i="42"/>
  <c r="J10" i="42"/>
  <c r="J11" i="42"/>
  <c r="O11" i="42" s="1"/>
  <c r="J12" i="42"/>
  <c r="J13" i="42"/>
  <c r="J55" i="42" s="1"/>
  <c r="J14" i="42"/>
  <c r="J15" i="42"/>
  <c r="J16" i="42"/>
  <c r="J17" i="42"/>
  <c r="J18" i="42"/>
  <c r="J19" i="42"/>
  <c r="J9" i="42"/>
  <c r="I46" i="42"/>
  <c r="I33" i="42"/>
  <c r="I32" i="42"/>
  <c r="I31" i="42"/>
  <c r="O31" i="42" s="1"/>
  <c r="I30" i="42"/>
  <c r="O30" i="42" s="1"/>
  <c r="I29" i="42"/>
  <c r="I28" i="42"/>
  <c r="I26" i="42"/>
  <c r="O26" i="42" s="1"/>
  <c r="I25" i="42"/>
  <c r="I24" i="42"/>
  <c r="I10" i="42"/>
  <c r="I11" i="42"/>
  <c r="I12" i="42"/>
  <c r="O12" i="42" s="1"/>
  <c r="I13" i="42"/>
  <c r="I14" i="42"/>
  <c r="I15" i="42"/>
  <c r="O15" i="42" s="1"/>
  <c r="I16" i="42"/>
  <c r="I17" i="42"/>
  <c r="I18" i="42"/>
  <c r="I19" i="42"/>
  <c r="I20" i="42"/>
  <c r="O20" i="42" s="1"/>
  <c r="I21" i="42"/>
  <c r="I22" i="42"/>
  <c r="I9" i="42"/>
  <c r="H46" i="42"/>
  <c r="H33" i="42"/>
  <c r="H32" i="42"/>
  <c r="H31" i="42"/>
  <c r="H30" i="42"/>
  <c r="H29" i="42"/>
  <c r="H28" i="42"/>
  <c r="H26" i="42"/>
  <c r="H25" i="42"/>
  <c r="H24" i="42"/>
  <c r="O24" i="42" s="1"/>
  <c r="H10" i="42"/>
  <c r="H11" i="42"/>
  <c r="H12" i="42"/>
  <c r="H13" i="42"/>
  <c r="H14" i="42"/>
  <c r="H15" i="42"/>
  <c r="H16" i="42"/>
  <c r="O16" i="42" s="1"/>
  <c r="H17" i="42"/>
  <c r="H18" i="42"/>
  <c r="H19" i="42"/>
  <c r="H20" i="42"/>
  <c r="H21" i="42"/>
  <c r="H55" i="42" s="1"/>
  <c r="H22" i="42"/>
  <c r="H9" i="42"/>
  <c r="O9" i="42" s="1"/>
  <c r="E52" i="42"/>
  <c r="E51" i="42"/>
  <c r="E48" i="42"/>
  <c r="E47" i="42"/>
  <c r="O47" i="42" s="1"/>
  <c r="E46" i="42"/>
  <c r="O46" i="42" s="1"/>
  <c r="E42" i="42"/>
  <c r="E38" i="42"/>
  <c r="E33" i="42"/>
  <c r="E32" i="42"/>
  <c r="E31" i="42"/>
  <c r="E30" i="42"/>
  <c r="E29" i="42"/>
  <c r="O29" i="42" s="1"/>
  <c r="E28" i="42"/>
  <c r="O34" i="42"/>
  <c r="X34" i="42" s="1"/>
  <c r="O38" i="42"/>
  <c r="O42" i="42"/>
  <c r="O45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9" i="42"/>
  <c r="V55" i="42"/>
  <c r="T55" i="42"/>
  <c r="S55" i="42"/>
  <c r="R55" i="42"/>
  <c r="N55" i="42"/>
  <c r="M55" i="42"/>
  <c r="L55" i="42"/>
  <c r="K55" i="42"/>
  <c r="G55" i="42"/>
  <c r="F55" i="42"/>
  <c r="W52" i="42"/>
  <c r="O52" i="42"/>
  <c r="W51" i="42"/>
  <c r="X51" i="42" s="1"/>
  <c r="W50" i="42"/>
  <c r="X50" i="42" s="1"/>
  <c r="W49" i="42"/>
  <c r="X49" i="42" s="1"/>
  <c r="O48" i="42"/>
  <c r="W47" i="42"/>
  <c r="W45" i="42"/>
  <c r="W44" i="42"/>
  <c r="O44" i="42"/>
  <c r="X44" i="42" s="1"/>
  <c r="W43" i="42"/>
  <c r="O43" i="42"/>
  <c r="X43" i="42" s="1"/>
  <c r="W42" i="42"/>
  <c r="W41" i="42"/>
  <c r="O41" i="42"/>
  <c r="W40" i="42"/>
  <c r="O40" i="42"/>
  <c r="X40" i="42" s="1"/>
  <c r="W39" i="42"/>
  <c r="O39" i="42"/>
  <c r="X39" i="42" s="1"/>
  <c r="W37" i="42"/>
  <c r="O37" i="42"/>
  <c r="W36" i="42"/>
  <c r="O36" i="42"/>
  <c r="X36" i="42" s="1"/>
  <c r="W35" i="42"/>
  <c r="O35" i="42"/>
  <c r="X35" i="42" s="1"/>
  <c r="W34" i="42"/>
  <c r="W32" i="42"/>
  <c r="O28" i="42"/>
  <c r="W27" i="42"/>
  <c r="W23" i="42"/>
  <c r="X23" i="42" s="1"/>
  <c r="O23" i="42"/>
  <c r="O22" i="42"/>
  <c r="W19" i="42"/>
  <c r="O19" i="42"/>
  <c r="O18" i="42"/>
  <c r="O14" i="42"/>
  <c r="W12" i="42"/>
  <c r="W10" i="42"/>
  <c r="O10" i="42"/>
  <c r="W9" i="42"/>
  <c r="Q27" i="37"/>
  <c r="W27" i="37" s="1"/>
  <c r="O27" i="37"/>
  <c r="X27" i="37" s="1"/>
  <c r="Y54" i="41"/>
  <c r="X54" i="41"/>
  <c r="W54" i="41"/>
  <c r="S54" i="41"/>
  <c r="R54" i="41"/>
  <c r="Q54" i="41"/>
  <c r="L54" i="41"/>
  <c r="K54" i="41"/>
  <c r="J54" i="41"/>
  <c r="G54" i="41"/>
  <c r="X31" i="41"/>
  <c r="Y31" i="41" s="1"/>
  <c r="W23" i="41"/>
  <c r="W20" i="41"/>
  <c r="W19" i="41"/>
  <c r="W18" i="41"/>
  <c r="W17" i="41"/>
  <c r="W16" i="41"/>
  <c r="W14" i="41"/>
  <c r="W13" i="41"/>
  <c r="W10" i="41"/>
  <c r="W11" i="41"/>
  <c r="W9" i="41"/>
  <c r="S46" i="41"/>
  <c r="S10" i="41"/>
  <c r="S11" i="41"/>
  <c r="S12" i="41"/>
  <c r="S13" i="41"/>
  <c r="S14" i="41"/>
  <c r="S15" i="41"/>
  <c r="Y15" i="41" s="1"/>
  <c r="S16" i="41"/>
  <c r="S17" i="41"/>
  <c r="S18" i="41"/>
  <c r="S19" i="41"/>
  <c r="S20" i="41"/>
  <c r="S21" i="41"/>
  <c r="S22" i="41"/>
  <c r="S23" i="41"/>
  <c r="S24" i="41"/>
  <c r="Y24" i="41" s="1"/>
  <c r="S25" i="41"/>
  <c r="S26" i="41"/>
  <c r="S27" i="41"/>
  <c r="S28" i="41"/>
  <c r="Y28" i="41" s="1"/>
  <c r="S29" i="41"/>
  <c r="S30" i="41"/>
  <c r="S31" i="41"/>
  <c r="S32" i="41"/>
  <c r="S33" i="41"/>
  <c r="S9" i="41"/>
  <c r="Y9" i="41" s="1"/>
  <c r="R10" i="41"/>
  <c r="R11" i="41"/>
  <c r="R12" i="41"/>
  <c r="R13" i="41"/>
  <c r="R14" i="41"/>
  <c r="R15" i="41"/>
  <c r="R16" i="41"/>
  <c r="R17" i="41"/>
  <c r="R18" i="41"/>
  <c r="R19" i="41"/>
  <c r="R20" i="41"/>
  <c r="R21" i="41"/>
  <c r="R22" i="41"/>
  <c r="R23" i="41"/>
  <c r="R24" i="41"/>
  <c r="R25" i="41"/>
  <c r="R26" i="41"/>
  <c r="R27" i="41"/>
  <c r="R28" i="41"/>
  <c r="R29" i="41"/>
  <c r="R30" i="41"/>
  <c r="R31" i="41"/>
  <c r="R32" i="41"/>
  <c r="R33" i="41"/>
  <c r="R34" i="41"/>
  <c r="R35" i="41"/>
  <c r="R36" i="41"/>
  <c r="Y36" i="41" s="1"/>
  <c r="R37" i="41"/>
  <c r="R38" i="41"/>
  <c r="R39" i="41"/>
  <c r="R40" i="41"/>
  <c r="R41" i="41"/>
  <c r="Y41" i="41" s="1"/>
  <c r="R42" i="41"/>
  <c r="R43" i="41"/>
  <c r="R44" i="41"/>
  <c r="R45" i="41"/>
  <c r="Y45" i="41" s="1"/>
  <c r="R46" i="41"/>
  <c r="R47" i="41"/>
  <c r="R48" i="41"/>
  <c r="R49" i="41"/>
  <c r="Y49" i="41" s="1"/>
  <c r="R50" i="41"/>
  <c r="R51" i="41"/>
  <c r="R9" i="41"/>
  <c r="L10" i="41"/>
  <c r="L11" i="41"/>
  <c r="Q11" i="41" s="1"/>
  <c r="L12" i="41"/>
  <c r="L13" i="41"/>
  <c r="L14" i="41"/>
  <c r="L15" i="41"/>
  <c r="L16" i="41"/>
  <c r="L17" i="41"/>
  <c r="L18" i="41"/>
  <c r="L19" i="41"/>
  <c r="L9" i="41"/>
  <c r="K46" i="41"/>
  <c r="K10" i="41"/>
  <c r="K11" i="41"/>
  <c r="K12" i="41"/>
  <c r="Q12" i="41" s="1"/>
  <c r="K13" i="41"/>
  <c r="K14" i="41"/>
  <c r="K15" i="41"/>
  <c r="Q15" i="41" s="1"/>
  <c r="K16" i="41"/>
  <c r="K17" i="41"/>
  <c r="K18" i="41"/>
  <c r="K19" i="41"/>
  <c r="K20" i="41"/>
  <c r="K21" i="41"/>
  <c r="Q21" i="41" s="1"/>
  <c r="K22" i="41"/>
  <c r="K23" i="41"/>
  <c r="K24" i="41"/>
  <c r="Q24" i="41" s="1"/>
  <c r="K25" i="41"/>
  <c r="K26" i="41"/>
  <c r="K27" i="41"/>
  <c r="Q27" i="41" s="1"/>
  <c r="K28" i="41"/>
  <c r="K29" i="41"/>
  <c r="K30" i="41"/>
  <c r="K31" i="41"/>
  <c r="K32" i="41"/>
  <c r="K33" i="41"/>
  <c r="K9" i="41"/>
  <c r="J46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Q23" i="41" s="1"/>
  <c r="J24" i="41"/>
  <c r="J25" i="41"/>
  <c r="J26" i="41"/>
  <c r="J27" i="41"/>
  <c r="J28" i="41"/>
  <c r="J29" i="41"/>
  <c r="J30" i="41"/>
  <c r="J31" i="41"/>
  <c r="J32" i="41"/>
  <c r="J33" i="41"/>
  <c r="J9" i="41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6" i="41"/>
  <c r="G27" i="41"/>
  <c r="G28" i="41"/>
  <c r="G29" i="41"/>
  <c r="G30" i="41"/>
  <c r="G31" i="41"/>
  <c r="G32" i="41"/>
  <c r="G33" i="41"/>
  <c r="G34" i="41"/>
  <c r="G35" i="41"/>
  <c r="G36" i="41"/>
  <c r="G37" i="41"/>
  <c r="Q37" i="41" s="1"/>
  <c r="G38" i="41"/>
  <c r="G39" i="41"/>
  <c r="G40" i="41"/>
  <c r="Q40" i="41" s="1"/>
  <c r="G41" i="41"/>
  <c r="G42" i="41"/>
  <c r="G43" i="41"/>
  <c r="G44" i="41"/>
  <c r="Q44" i="41" s="1"/>
  <c r="G45" i="41"/>
  <c r="Q45" i="41" s="1"/>
  <c r="G46" i="41"/>
  <c r="G47" i="41"/>
  <c r="G48" i="41"/>
  <c r="G49" i="41"/>
  <c r="Q49" i="41" s="1"/>
  <c r="G50" i="41"/>
  <c r="G51" i="41"/>
  <c r="Q51" i="41" s="1"/>
  <c r="Z51" i="41" s="1"/>
  <c r="G9" i="41"/>
  <c r="V54" i="41"/>
  <c r="U54" i="41"/>
  <c r="T54" i="41"/>
  <c r="P54" i="41"/>
  <c r="O54" i="41"/>
  <c r="N54" i="41"/>
  <c r="M54" i="41"/>
  <c r="I54" i="41"/>
  <c r="H54" i="41"/>
  <c r="Y51" i="41"/>
  <c r="Y50" i="41"/>
  <c r="Y48" i="41"/>
  <c r="Q48" i="41"/>
  <c r="Y47" i="41"/>
  <c r="Z47" i="41" s="1"/>
  <c r="Q47" i="41"/>
  <c r="Y46" i="41"/>
  <c r="Y44" i="41"/>
  <c r="Y43" i="41"/>
  <c r="Q43" i="41"/>
  <c r="Y42" i="41"/>
  <c r="Z42" i="41" s="1"/>
  <c r="Q42" i="41"/>
  <c r="Q41" i="41"/>
  <c r="Y40" i="41"/>
  <c r="Y39" i="41"/>
  <c r="Q39" i="41"/>
  <c r="Y38" i="41"/>
  <c r="Q38" i="41"/>
  <c r="Z38" i="41" s="1"/>
  <c r="Y37" i="41"/>
  <c r="Q36" i="41"/>
  <c r="Y35" i="41"/>
  <c r="Q35" i="41"/>
  <c r="Z35" i="41" s="1"/>
  <c r="Y34" i="41"/>
  <c r="Q34" i="41"/>
  <c r="Z34" i="41" s="1"/>
  <c r="Q31" i="41"/>
  <c r="Y30" i="41"/>
  <c r="Q30" i="41"/>
  <c r="Q28" i="41"/>
  <c r="Y26" i="41"/>
  <c r="Q26" i="41"/>
  <c r="Y22" i="41"/>
  <c r="Q22" i="41"/>
  <c r="Z22" i="41" s="1"/>
  <c r="Q19" i="41"/>
  <c r="Y18" i="41"/>
  <c r="Q18" i="41"/>
  <c r="Y14" i="41"/>
  <c r="Q14" i="41"/>
  <c r="Y11" i="41"/>
  <c r="Y10" i="41"/>
  <c r="Q10" i="41"/>
  <c r="Q9" i="41"/>
  <c r="U23" i="40"/>
  <c r="U20" i="40"/>
  <c r="U19" i="40"/>
  <c r="U18" i="40"/>
  <c r="U17" i="40"/>
  <c r="U16" i="40"/>
  <c r="U14" i="40"/>
  <c r="U13" i="40"/>
  <c r="U11" i="40"/>
  <c r="U10" i="40"/>
  <c r="U9" i="40"/>
  <c r="P10" i="40"/>
  <c r="P11" i="40"/>
  <c r="P12" i="40"/>
  <c r="P13" i="40"/>
  <c r="P14" i="40"/>
  <c r="P15" i="40"/>
  <c r="P16" i="40"/>
  <c r="P17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9" i="40"/>
  <c r="J10" i="40"/>
  <c r="J11" i="40"/>
  <c r="J12" i="40"/>
  <c r="J13" i="40"/>
  <c r="J14" i="40"/>
  <c r="J15" i="40"/>
  <c r="J16" i="40"/>
  <c r="J17" i="40"/>
  <c r="J18" i="40"/>
  <c r="J19" i="40"/>
  <c r="J9" i="40"/>
  <c r="H46" i="40"/>
  <c r="H10" i="40"/>
  <c r="H11" i="40"/>
  <c r="H12" i="40"/>
  <c r="H13" i="40"/>
  <c r="H14" i="40"/>
  <c r="H15" i="40"/>
  <c r="H16" i="40"/>
  <c r="H17" i="40"/>
  <c r="H18" i="40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9" i="40"/>
  <c r="I46" i="40"/>
  <c r="I10" i="40"/>
  <c r="I11" i="40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I31" i="40"/>
  <c r="I33" i="40"/>
  <c r="I9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42" i="40"/>
  <c r="E43" i="40"/>
  <c r="E44" i="40"/>
  <c r="E45" i="40"/>
  <c r="E46" i="40"/>
  <c r="E10" i="40"/>
  <c r="E9" i="40"/>
  <c r="O9" i="40" s="1"/>
  <c r="O13" i="40" l="1"/>
  <c r="X52" i="43"/>
  <c r="X40" i="43"/>
  <c r="W49" i="43"/>
  <c r="W45" i="43"/>
  <c r="W41" i="43"/>
  <c r="W21" i="43"/>
  <c r="W13" i="43"/>
  <c r="X46" i="43"/>
  <c r="X50" i="43"/>
  <c r="W36" i="43"/>
  <c r="X9" i="43"/>
  <c r="X42" i="43"/>
  <c r="X41" i="43"/>
  <c r="W53" i="43"/>
  <c r="W28" i="43"/>
  <c r="X28" i="43" s="1"/>
  <c r="W24" i="43"/>
  <c r="W32" i="43"/>
  <c r="W33" i="43"/>
  <c r="X33" i="43" s="1"/>
  <c r="W25" i="43"/>
  <c r="X25" i="43" s="1"/>
  <c r="X11" i="43"/>
  <c r="W16" i="43"/>
  <c r="X16" i="43" s="1"/>
  <c r="X37" i="43"/>
  <c r="X44" i="43"/>
  <c r="X47" i="43"/>
  <c r="X54" i="43"/>
  <c r="X14" i="43"/>
  <c r="X29" i="43"/>
  <c r="O20" i="43"/>
  <c r="X20" i="43" s="1"/>
  <c r="O16" i="43"/>
  <c r="O12" i="43"/>
  <c r="O48" i="43"/>
  <c r="O53" i="43"/>
  <c r="O49" i="43"/>
  <c r="X49" i="43" s="1"/>
  <c r="X39" i="43"/>
  <c r="O45" i="43"/>
  <c r="O36" i="43"/>
  <c r="X38" i="43"/>
  <c r="X26" i="43"/>
  <c r="X30" i="43"/>
  <c r="X24" i="43"/>
  <c r="X27" i="43"/>
  <c r="H56" i="43"/>
  <c r="X18" i="43"/>
  <c r="X23" i="43"/>
  <c r="X22" i="43"/>
  <c r="O21" i="43"/>
  <c r="X21" i="43" s="1"/>
  <c r="O17" i="43"/>
  <c r="O13" i="43"/>
  <c r="X13" i="43" s="1"/>
  <c r="X48" i="43"/>
  <c r="X43" i="43"/>
  <c r="X34" i="43"/>
  <c r="E56" i="43"/>
  <c r="W31" i="43"/>
  <c r="X31" i="43" s="1"/>
  <c r="X32" i="43"/>
  <c r="X15" i="43"/>
  <c r="W17" i="43"/>
  <c r="X17" i="43" s="1"/>
  <c r="X19" i="43"/>
  <c r="X10" i="43"/>
  <c r="X12" i="43"/>
  <c r="W28" i="42"/>
  <c r="U55" i="42"/>
  <c r="X10" i="42"/>
  <c r="W25" i="42"/>
  <c r="W21" i="42"/>
  <c r="W17" i="42"/>
  <c r="O27" i="42"/>
  <c r="X52" i="42"/>
  <c r="X48" i="42"/>
  <c r="X47" i="42"/>
  <c r="W46" i="42"/>
  <c r="X46" i="42" s="1"/>
  <c r="X42" i="42"/>
  <c r="P55" i="42"/>
  <c r="X38" i="42"/>
  <c r="W31" i="42"/>
  <c r="X31" i="42" s="1"/>
  <c r="W24" i="42"/>
  <c r="W11" i="42"/>
  <c r="X11" i="42" s="1"/>
  <c r="W15" i="42"/>
  <c r="X15" i="42" s="1"/>
  <c r="O32" i="42"/>
  <c r="X19" i="42"/>
  <c r="W29" i="42"/>
  <c r="X29" i="42" s="1"/>
  <c r="X28" i="42"/>
  <c r="X37" i="42"/>
  <c r="X27" i="42"/>
  <c r="O33" i="42"/>
  <c r="X33" i="42" s="1"/>
  <c r="X41" i="42"/>
  <c r="E55" i="42"/>
  <c r="X30" i="42"/>
  <c r="X32" i="42"/>
  <c r="X45" i="42"/>
  <c r="X12" i="42"/>
  <c r="X14" i="42"/>
  <c r="X16" i="42"/>
  <c r="X18" i="42"/>
  <c r="X20" i="42"/>
  <c r="X22" i="42"/>
  <c r="X24" i="42"/>
  <c r="X26" i="42"/>
  <c r="O13" i="42"/>
  <c r="O17" i="42"/>
  <c r="O21" i="42"/>
  <c r="X21" i="42" s="1"/>
  <c r="O25" i="42"/>
  <c r="W13" i="42"/>
  <c r="X13" i="42" s="1"/>
  <c r="Q55" i="42"/>
  <c r="X9" i="42"/>
  <c r="I55" i="42"/>
  <c r="Y20" i="41"/>
  <c r="Z18" i="41"/>
  <c r="Z10" i="41"/>
  <c r="Z28" i="41"/>
  <c r="Z26" i="41"/>
  <c r="Z36" i="41"/>
  <c r="Z49" i="41"/>
  <c r="Y29" i="41"/>
  <c r="Y25" i="41"/>
  <c r="Y21" i="41"/>
  <c r="Z21" i="41" s="1"/>
  <c r="Y17" i="41"/>
  <c r="Z17" i="41" s="1"/>
  <c r="Y13" i="41"/>
  <c r="Z24" i="41"/>
  <c r="Y12" i="41"/>
  <c r="Z12" i="41" s="1"/>
  <c r="Y16" i="41"/>
  <c r="Z16" i="41" s="1"/>
  <c r="Y19" i="41"/>
  <c r="Z19" i="41" s="1"/>
  <c r="Y23" i="41"/>
  <c r="Z23" i="41" s="1"/>
  <c r="Y27" i="41"/>
  <c r="Z27" i="41" s="1"/>
  <c r="Z39" i="41"/>
  <c r="Z43" i="41"/>
  <c r="Z48" i="41"/>
  <c r="Z44" i="41"/>
  <c r="Z40" i="41"/>
  <c r="Y32" i="41"/>
  <c r="Z15" i="41"/>
  <c r="Z11" i="41"/>
  <c r="Q46" i="41"/>
  <c r="Q29" i="41"/>
  <c r="Q25" i="41"/>
  <c r="Q17" i="41"/>
  <c r="Q13" i="41"/>
  <c r="Q20" i="41"/>
  <c r="Z20" i="41" s="1"/>
  <c r="Q16" i="41"/>
  <c r="Z46" i="41"/>
  <c r="Q33" i="41"/>
  <c r="Z29" i="41"/>
  <c r="Z13" i="41"/>
  <c r="Z14" i="41"/>
  <c r="Z25" i="41"/>
  <c r="Z30" i="41"/>
  <c r="Z31" i="41"/>
  <c r="Z41" i="41"/>
  <c r="Q32" i="41"/>
  <c r="Z32" i="41" s="1"/>
  <c r="Y33" i="41"/>
  <c r="Z45" i="41"/>
  <c r="Z50" i="41"/>
  <c r="Z54" i="41" s="1"/>
  <c r="Z37" i="41"/>
  <c r="Z9" i="41"/>
  <c r="X36" i="43" l="1"/>
  <c r="X56" i="43" s="1"/>
  <c r="X45" i="43"/>
  <c r="X53" i="43"/>
  <c r="O56" i="43"/>
  <c r="Q56" i="43"/>
  <c r="W56" i="43"/>
  <c r="X25" i="42"/>
  <c r="X55" i="42" s="1"/>
  <c r="X17" i="42"/>
  <c r="W55" i="42"/>
  <c r="O55" i="42"/>
  <c r="Z33" i="41"/>
  <c r="E50" i="40" l="1"/>
  <c r="V50" i="40"/>
  <c r="U50" i="40"/>
  <c r="T50" i="40"/>
  <c r="S50" i="40"/>
  <c r="R50" i="40"/>
  <c r="P50" i="40"/>
  <c r="N50" i="40"/>
  <c r="M50" i="40"/>
  <c r="L50" i="40"/>
  <c r="K50" i="40"/>
  <c r="J50" i="40"/>
  <c r="H50" i="40"/>
  <c r="G50" i="40"/>
  <c r="F50" i="40"/>
  <c r="W47" i="40"/>
  <c r="O47" i="40"/>
  <c r="O46" i="40"/>
  <c r="W45" i="40"/>
  <c r="O45" i="40"/>
  <c r="W44" i="40"/>
  <c r="O44" i="40"/>
  <c r="X44" i="40" s="1"/>
  <c r="W43" i="40"/>
  <c r="O43" i="40"/>
  <c r="W42" i="40"/>
  <c r="O42" i="40"/>
  <c r="X42" i="40" s="1"/>
  <c r="W41" i="40"/>
  <c r="O41" i="40"/>
  <c r="W40" i="40"/>
  <c r="O40" i="40"/>
  <c r="X40" i="40" s="1"/>
  <c r="W39" i="40"/>
  <c r="O39" i="40"/>
  <c r="W38" i="40"/>
  <c r="O38" i="40"/>
  <c r="X38" i="40" s="1"/>
  <c r="W37" i="40"/>
  <c r="O37" i="40"/>
  <c r="W36" i="40"/>
  <c r="O36" i="40"/>
  <c r="X36" i="40" s="1"/>
  <c r="W35" i="40"/>
  <c r="O35" i="40"/>
  <c r="W34" i="40"/>
  <c r="O34" i="40"/>
  <c r="X34" i="40" s="1"/>
  <c r="O33" i="40"/>
  <c r="O31" i="40"/>
  <c r="O30" i="40"/>
  <c r="O29" i="40"/>
  <c r="O28" i="40"/>
  <c r="O27" i="40"/>
  <c r="O26" i="40"/>
  <c r="O25" i="40"/>
  <c r="O24" i="40"/>
  <c r="O23" i="40"/>
  <c r="O22" i="40"/>
  <c r="O21" i="40"/>
  <c r="O20" i="40"/>
  <c r="O19" i="40"/>
  <c r="O18" i="40"/>
  <c r="O17" i="40"/>
  <c r="O16" i="40"/>
  <c r="O15" i="40"/>
  <c r="O14" i="40"/>
  <c r="O12" i="40"/>
  <c r="O11" i="40"/>
  <c r="X35" i="40" l="1"/>
  <c r="X37" i="40"/>
  <c r="X39" i="40"/>
  <c r="X41" i="40"/>
  <c r="X43" i="40"/>
  <c r="X45" i="40"/>
  <c r="X47" i="40"/>
  <c r="O10" i="40"/>
  <c r="F56" i="38"/>
  <c r="E56" i="38"/>
  <c r="V56" i="39"/>
  <c r="U56" i="39"/>
  <c r="P56" i="39"/>
  <c r="J56" i="39"/>
  <c r="H56" i="39"/>
  <c r="E56" i="39"/>
  <c r="Q46" i="32"/>
  <c r="W46" i="32" s="1"/>
  <c r="O46" i="32"/>
  <c r="X46" i="32" l="1"/>
  <c r="Q46" i="33"/>
  <c r="O46" i="33"/>
  <c r="W46" i="33" l="1"/>
  <c r="Q46" i="40"/>
  <c r="W46" i="40" s="1"/>
  <c r="X46" i="40" s="1"/>
  <c r="X46" i="33"/>
  <c r="S46" i="34"/>
  <c r="Y46" i="34" s="1"/>
  <c r="Q46" i="34"/>
  <c r="Z46" i="34" s="1"/>
  <c r="S46" i="35"/>
  <c r="Y46" i="35" s="1"/>
  <c r="Z46" i="35" s="1"/>
  <c r="Q46" i="35"/>
  <c r="T56" i="39" l="1"/>
  <c r="S56" i="39"/>
  <c r="R56" i="39"/>
  <c r="N56" i="39"/>
  <c r="M56" i="39"/>
  <c r="L56" i="39"/>
  <c r="K56" i="39"/>
  <c r="G56" i="39"/>
  <c r="F56" i="39"/>
  <c r="W54" i="39"/>
  <c r="O54" i="39"/>
  <c r="Q53" i="39"/>
  <c r="W53" i="39" s="1"/>
  <c r="O53" i="39"/>
  <c r="X52" i="39"/>
  <c r="W52" i="39"/>
  <c r="O52" i="39"/>
  <c r="W50" i="39"/>
  <c r="O50" i="39"/>
  <c r="W49" i="39"/>
  <c r="O49" i="39"/>
  <c r="X49" i="39" s="1"/>
  <c r="W51" i="39"/>
  <c r="X51" i="39" s="1"/>
  <c r="W48" i="39"/>
  <c r="X48" i="39" s="1"/>
  <c r="O48" i="39"/>
  <c r="W47" i="39"/>
  <c r="O47" i="39"/>
  <c r="X47" i="39" s="1"/>
  <c r="Q46" i="39"/>
  <c r="W46" i="39" s="1"/>
  <c r="O46" i="39"/>
  <c r="W45" i="39"/>
  <c r="O45" i="39"/>
  <c r="X45" i="39" s="1"/>
  <c r="X44" i="39"/>
  <c r="W44" i="39"/>
  <c r="O44" i="39"/>
  <c r="W43" i="39"/>
  <c r="O43" i="39"/>
  <c r="W42" i="39"/>
  <c r="O42" i="39"/>
  <c r="W41" i="39"/>
  <c r="O41" i="39"/>
  <c r="X41" i="39" s="1"/>
  <c r="W40" i="39"/>
  <c r="O40" i="39"/>
  <c r="X40" i="39" s="1"/>
  <c r="Q39" i="39"/>
  <c r="W39" i="39" s="1"/>
  <c r="O39" i="39"/>
  <c r="W38" i="39"/>
  <c r="O38" i="39"/>
  <c r="W37" i="39"/>
  <c r="O37" i="39"/>
  <c r="W36" i="39"/>
  <c r="O36" i="39"/>
  <c r="X36" i="39" s="1"/>
  <c r="W35" i="39"/>
  <c r="O35" i="39"/>
  <c r="W34" i="39"/>
  <c r="O34" i="39"/>
  <c r="Q33" i="39"/>
  <c r="W33" i="39" s="1"/>
  <c r="O33" i="39"/>
  <c r="Q32" i="39"/>
  <c r="W32" i="39" s="1"/>
  <c r="I32" i="39"/>
  <c r="Q31" i="39"/>
  <c r="W31" i="39" s="1"/>
  <c r="O31" i="39"/>
  <c r="Q30" i="39"/>
  <c r="W30" i="39" s="1"/>
  <c r="O30" i="39"/>
  <c r="Q29" i="39"/>
  <c r="W29" i="39" s="1"/>
  <c r="O29" i="39"/>
  <c r="Q28" i="39"/>
  <c r="W28" i="39" s="1"/>
  <c r="O28" i="39"/>
  <c r="Q26" i="39"/>
  <c r="W26" i="39" s="1"/>
  <c r="O26" i="39"/>
  <c r="Q25" i="39"/>
  <c r="W25" i="39" s="1"/>
  <c r="O25" i="39"/>
  <c r="Q24" i="39"/>
  <c r="W24" i="39" s="1"/>
  <c r="O24" i="39"/>
  <c r="Q23" i="39"/>
  <c r="W23" i="39" s="1"/>
  <c r="O23" i="39"/>
  <c r="Q22" i="39"/>
  <c r="W22" i="39" s="1"/>
  <c r="O22" i="39"/>
  <c r="W21" i="39"/>
  <c r="O21" i="39"/>
  <c r="Q20" i="39"/>
  <c r="W20" i="39" s="1"/>
  <c r="O20" i="39"/>
  <c r="Q19" i="39"/>
  <c r="W19" i="39" s="1"/>
  <c r="O19" i="39"/>
  <c r="Q18" i="39"/>
  <c r="W18" i="39" s="1"/>
  <c r="O18" i="39"/>
  <c r="Q17" i="39"/>
  <c r="W17" i="39" s="1"/>
  <c r="O17" i="39"/>
  <c r="Q16" i="39"/>
  <c r="W16" i="39" s="1"/>
  <c r="O16" i="39"/>
  <c r="Q15" i="39"/>
  <c r="W15" i="39" s="1"/>
  <c r="O15" i="39"/>
  <c r="Q14" i="39"/>
  <c r="W14" i="39" s="1"/>
  <c r="O14" i="39"/>
  <c r="W13" i="39"/>
  <c r="O13" i="39"/>
  <c r="Q12" i="39"/>
  <c r="W12" i="39" s="1"/>
  <c r="O12" i="39"/>
  <c r="Q11" i="39"/>
  <c r="W11" i="39" s="1"/>
  <c r="O11" i="39"/>
  <c r="Q10" i="39"/>
  <c r="W10" i="39" s="1"/>
  <c r="O10" i="39"/>
  <c r="Q9" i="39"/>
  <c r="O9" i="39"/>
  <c r="V56" i="38"/>
  <c r="U56" i="38"/>
  <c r="T56" i="38"/>
  <c r="S56" i="38"/>
  <c r="R56" i="38"/>
  <c r="P56" i="38"/>
  <c r="N56" i="38"/>
  <c r="M56" i="38"/>
  <c r="L56" i="38"/>
  <c r="K56" i="38"/>
  <c r="J56" i="38"/>
  <c r="H56" i="38"/>
  <c r="G56" i="38"/>
  <c r="Q53" i="38"/>
  <c r="W53" i="38" s="1"/>
  <c r="O53" i="38"/>
  <c r="X53" i="38" s="1"/>
  <c r="W52" i="38"/>
  <c r="O52" i="38"/>
  <c r="W50" i="38"/>
  <c r="O50" i="38"/>
  <c r="W49" i="38"/>
  <c r="O49" i="38"/>
  <c r="W51" i="38"/>
  <c r="X51" i="38" s="1"/>
  <c r="W48" i="38"/>
  <c r="O48" i="38"/>
  <c r="W47" i="38"/>
  <c r="O47" i="38"/>
  <c r="Q46" i="38"/>
  <c r="W46" i="38" s="1"/>
  <c r="O46" i="38"/>
  <c r="W45" i="38"/>
  <c r="O45" i="38"/>
  <c r="W44" i="38"/>
  <c r="O44" i="38"/>
  <c r="W43" i="38"/>
  <c r="O43" i="38"/>
  <c r="X43" i="38" s="1"/>
  <c r="W42" i="38"/>
  <c r="O42" i="38"/>
  <c r="W41" i="38"/>
  <c r="O41" i="38"/>
  <c r="X41" i="38" s="1"/>
  <c r="W40" i="38"/>
  <c r="O40" i="38"/>
  <c r="W39" i="38"/>
  <c r="O39" i="38"/>
  <c r="X39" i="38" s="1"/>
  <c r="W38" i="38"/>
  <c r="O38" i="38"/>
  <c r="W37" i="38"/>
  <c r="O37" i="38"/>
  <c r="X37" i="38" s="1"/>
  <c r="W36" i="38"/>
  <c r="O36" i="38"/>
  <c r="W35" i="38"/>
  <c r="O35" i="38"/>
  <c r="X35" i="38" s="1"/>
  <c r="W34" i="38"/>
  <c r="O34" i="38"/>
  <c r="Q33" i="38"/>
  <c r="W33" i="38" s="1"/>
  <c r="O33" i="38"/>
  <c r="X33" i="38" s="1"/>
  <c r="Q32" i="38"/>
  <c r="W32" i="38" s="1"/>
  <c r="I32" i="38"/>
  <c r="O32" i="38" s="1"/>
  <c r="Q31" i="38"/>
  <c r="W31" i="38" s="1"/>
  <c r="O31" i="38"/>
  <c r="Q30" i="38"/>
  <c r="W30" i="38" s="1"/>
  <c r="O30" i="38"/>
  <c r="Q29" i="38"/>
  <c r="W29" i="38" s="1"/>
  <c r="O29" i="38"/>
  <c r="Q28" i="38"/>
  <c r="W28" i="38" s="1"/>
  <c r="O28" i="38"/>
  <c r="Q26" i="38"/>
  <c r="W26" i="38" s="1"/>
  <c r="O26" i="38"/>
  <c r="Q25" i="38"/>
  <c r="W25" i="38" s="1"/>
  <c r="O25" i="38"/>
  <c r="Q24" i="38"/>
  <c r="W24" i="38" s="1"/>
  <c r="O24" i="38"/>
  <c r="Q23" i="38"/>
  <c r="W23" i="38" s="1"/>
  <c r="O23" i="38"/>
  <c r="Q22" i="38"/>
  <c r="W22" i="38" s="1"/>
  <c r="O22" i="38"/>
  <c r="W21" i="38"/>
  <c r="O21" i="38"/>
  <c r="Q20" i="38"/>
  <c r="W20" i="38" s="1"/>
  <c r="O20" i="38"/>
  <c r="Q19" i="38"/>
  <c r="W19" i="38" s="1"/>
  <c r="O19" i="38"/>
  <c r="Q18" i="38"/>
  <c r="W18" i="38" s="1"/>
  <c r="O18" i="38"/>
  <c r="Q17" i="38"/>
  <c r="W17" i="38" s="1"/>
  <c r="O17" i="38"/>
  <c r="Q16" i="38"/>
  <c r="W16" i="38" s="1"/>
  <c r="O16" i="38"/>
  <c r="Q15" i="38"/>
  <c r="W15" i="38" s="1"/>
  <c r="O15" i="38"/>
  <c r="Q14" i="38"/>
  <c r="O14" i="38"/>
  <c r="W13" i="38"/>
  <c r="O13" i="38"/>
  <c r="Q12" i="38"/>
  <c r="W12" i="38" s="1"/>
  <c r="O12" i="38"/>
  <c r="Q11" i="38"/>
  <c r="W11" i="38" s="1"/>
  <c r="O11" i="38"/>
  <c r="Q10" i="38"/>
  <c r="W10" i="38" s="1"/>
  <c r="O10" i="38"/>
  <c r="Q9" i="38"/>
  <c r="W9" i="38" s="1"/>
  <c r="O9" i="38"/>
  <c r="X31" i="39" l="1"/>
  <c r="X33" i="39"/>
  <c r="X39" i="39"/>
  <c r="X46" i="38"/>
  <c r="I56" i="38"/>
  <c r="X52" i="38"/>
  <c r="X25" i="38"/>
  <c r="X24" i="38"/>
  <c r="X21" i="39"/>
  <c r="X30" i="39"/>
  <c r="X34" i="39"/>
  <c r="X53" i="39"/>
  <c r="X19" i="39"/>
  <c r="X23" i="39"/>
  <c r="X20" i="39"/>
  <c r="X22" i="39"/>
  <c r="X24" i="39"/>
  <c r="X35" i="39"/>
  <c r="X37" i="39"/>
  <c r="X13" i="38"/>
  <c r="X26" i="38"/>
  <c r="X29" i="38"/>
  <c r="X50" i="38"/>
  <c r="X40" i="38"/>
  <c r="X47" i="38"/>
  <c r="X10" i="38"/>
  <c r="X12" i="38"/>
  <c r="X16" i="38"/>
  <c r="X18" i="38"/>
  <c r="X20" i="38"/>
  <c r="X38" i="38"/>
  <c r="X44" i="38"/>
  <c r="X48" i="38"/>
  <c r="X21" i="38"/>
  <c r="X23" i="38"/>
  <c r="X31" i="38"/>
  <c r="X42" i="38"/>
  <c r="X28" i="38"/>
  <c r="X49" i="38"/>
  <c r="X22" i="38"/>
  <c r="X30" i="38"/>
  <c r="X34" i="38"/>
  <c r="X36" i="38"/>
  <c r="X45" i="38"/>
  <c r="X13" i="39"/>
  <c r="X26" i="39"/>
  <c r="X38" i="39"/>
  <c r="X43" i="39"/>
  <c r="X50" i="39"/>
  <c r="X29" i="39"/>
  <c r="X42" i="39"/>
  <c r="O56" i="39"/>
  <c r="X25" i="39"/>
  <c r="X28" i="39"/>
  <c r="O32" i="39"/>
  <c r="I56" i="39"/>
  <c r="X46" i="39"/>
  <c r="X54" i="39"/>
  <c r="X11" i="39"/>
  <c r="X15" i="39"/>
  <c r="X17" i="39"/>
  <c r="W9" i="39"/>
  <c r="W56" i="39" s="1"/>
  <c r="Q56" i="39"/>
  <c r="X32" i="39"/>
  <c r="Q56" i="38"/>
  <c r="X32" i="38"/>
  <c r="X10" i="39"/>
  <c r="X12" i="39"/>
  <c r="X14" i="39"/>
  <c r="X16" i="39"/>
  <c r="X18" i="39"/>
  <c r="X9" i="38"/>
  <c r="X11" i="38"/>
  <c r="X15" i="38"/>
  <c r="X17" i="38"/>
  <c r="X19" i="38"/>
  <c r="W14" i="38"/>
  <c r="W56" i="38" s="1"/>
  <c r="O56" i="38"/>
  <c r="X9" i="39" l="1"/>
  <c r="X56" i="39" s="1"/>
  <c r="X14" i="38"/>
  <c r="X56" i="38" s="1"/>
  <c r="V55" i="37" l="1"/>
  <c r="U55" i="37"/>
  <c r="T55" i="37"/>
  <c r="S55" i="37"/>
  <c r="R55" i="37"/>
  <c r="P55" i="37"/>
  <c r="N55" i="37"/>
  <c r="M55" i="37"/>
  <c r="L55" i="37"/>
  <c r="K55" i="37"/>
  <c r="J55" i="37"/>
  <c r="H55" i="37"/>
  <c r="G55" i="37"/>
  <c r="F55" i="37"/>
  <c r="E55" i="37"/>
  <c r="W52" i="37"/>
  <c r="O52" i="37"/>
  <c r="X52" i="37" s="1"/>
  <c r="W50" i="37"/>
  <c r="X50" i="37" s="1"/>
  <c r="W49" i="37"/>
  <c r="X49" i="37" s="1"/>
  <c r="W51" i="37"/>
  <c r="X51" i="37" s="1"/>
  <c r="W48" i="37"/>
  <c r="O48" i="37"/>
  <c r="W47" i="37"/>
  <c r="O47" i="37"/>
  <c r="X47" i="37" s="1"/>
  <c r="Q46" i="37"/>
  <c r="W46" i="37" s="1"/>
  <c r="O46" i="37"/>
  <c r="W45" i="37"/>
  <c r="O45" i="37"/>
  <c r="X45" i="37" s="1"/>
  <c r="W44" i="37"/>
  <c r="O44" i="37"/>
  <c r="W43" i="37"/>
  <c r="O43" i="37"/>
  <c r="X43" i="37" s="1"/>
  <c r="W42" i="37"/>
  <c r="O42" i="37"/>
  <c r="W41" i="37"/>
  <c r="O41" i="37"/>
  <c r="W40" i="37"/>
  <c r="O40" i="37"/>
  <c r="W39" i="37"/>
  <c r="O39" i="37"/>
  <c r="W38" i="37"/>
  <c r="O38" i="37"/>
  <c r="X38" i="37" s="1"/>
  <c r="W37" i="37"/>
  <c r="O37" i="37"/>
  <c r="X37" i="37" s="1"/>
  <c r="W36" i="37"/>
  <c r="O36" i="37"/>
  <c r="W35" i="37"/>
  <c r="O35" i="37"/>
  <c r="X35" i="37" s="1"/>
  <c r="W34" i="37"/>
  <c r="O34" i="37"/>
  <c r="Q33" i="37"/>
  <c r="W33" i="37" s="1"/>
  <c r="O33" i="37"/>
  <c r="Q32" i="37"/>
  <c r="W32" i="37" s="1"/>
  <c r="I32" i="37"/>
  <c r="O32" i="37" s="1"/>
  <c r="Q31" i="37"/>
  <c r="W31" i="37" s="1"/>
  <c r="O31" i="37"/>
  <c r="Q30" i="37"/>
  <c r="W30" i="37" s="1"/>
  <c r="O30" i="37"/>
  <c r="Q29" i="37"/>
  <c r="W29" i="37" s="1"/>
  <c r="O29" i="37"/>
  <c r="Q28" i="37"/>
  <c r="W28" i="37" s="1"/>
  <c r="O28" i="37"/>
  <c r="Q26" i="37"/>
  <c r="W26" i="37" s="1"/>
  <c r="O26" i="37"/>
  <c r="Q25" i="37"/>
  <c r="W25" i="37" s="1"/>
  <c r="O25" i="37"/>
  <c r="Q24" i="37"/>
  <c r="W24" i="37" s="1"/>
  <c r="O24" i="37"/>
  <c r="Q23" i="37"/>
  <c r="W23" i="37" s="1"/>
  <c r="O23" i="37"/>
  <c r="Q22" i="37"/>
  <c r="W22" i="37" s="1"/>
  <c r="O22" i="37"/>
  <c r="Q21" i="37"/>
  <c r="W21" i="37" s="1"/>
  <c r="O21" i="37"/>
  <c r="Q20" i="37"/>
  <c r="W20" i="37" s="1"/>
  <c r="O20" i="37"/>
  <c r="Q19" i="37"/>
  <c r="W19" i="37" s="1"/>
  <c r="O19" i="37"/>
  <c r="Q18" i="37"/>
  <c r="W18" i="37" s="1"/>
  <c r="O18" i="37"/>
  <c r="Q17" i="37"/>
  <c r="W17" i="37" s="1"/>
  <c r="O17" i="37"/>
  <c r="Q16" i="37"/>
  <c r="W16" i="37" s="1"/>
  <c r="O16" i="37"/>
  <c r="Q15" i="37"/>
  <c r="W15" i="37" s="1"/>
  <c r="O15" i="37"/>
  <c r="Q14" i="37"/>
  <c r="W14" i="37" s="1"/>
  <c r="O14" i="37"/>
  <c r="Q13" i="37"/>
  <c r="W13" i="37" s="1"/>
  <c r="O13" i="37"/>
  <c r="Q12" i="37"/>
  <c r="W12" i="37" s="1"/>
  <c r="O12" i="37"/>
  <c r="Q11" i="37"/>
  <c r="W11" i="37" s="1"/>
  <c r="O11" i="37"/>
  <c r="W10" i="37"/>
  <c r="O10" i="37"/>
  <c r="Q9" i="37"/>
  <c r="W9" i="37" s="1"/>
  <c r="O9" i="37"/>
  <c r="V54" i="36"/>
  <c r="U54" i="36"/>
  <c r="T54" i="36"/>
  <c r="S54" i="36"/>
  <c r="R54" i="36"/>
  <c r="P54" i="36"/>
  <c r="N54" i="36"/>
  <c r="M54" i="36"/>
  <c r="L54" i="36"/>
  <c r="K54" i="36"/>
  <c r="J54" i="36"/>
  <c r="I54" i="36"/>
  <c r="H54" i="36"/>
  <c r="G54" i="36"/>
  <c r="F54" i="36"/>
  <c r="E54" i="36"/>
  <c r="W50" i="36"/>
  <c r="O50" i="36"/>
  <c r="W49" i="36"/>
  <c r="O49" i="36"/>
  <c r="X49" i="36" s="1"/>
  <c r="W51" i="36"/>
  <c r="X51" i="36" s="1"/>
  <c r="W48" i="36"/>
  <c r="O48" i="36"/>
  <c r="X48" i="36" s="1"/>
  <c r="W47" i="36"/>
  <c r="O47" i="36"/>
  <c r="X47" i="36" s="1"/>
  <c r="Q46" i="36"/>
  <c r="W46" i="36" s="1"/>
  <c r="X46" i="36" s="1"/>
  <c r="O46" i="36"/>
  <c r="W45" i="36"/>
  <c r="O45" i="36"/>
  <c r="W44" i="36"/>
  <c r="O44" i="36"/>
  <c r="X44" i="36" s="1"/>
  <c r="W43" i="36"/>
  <c r="O43" i="36"/>
  <c r="W42" i="36"/>
  <c r="O42" i="36"/>
  <c r="X42" i="36" s="1"/>
  <c r="W41" i="36"/>
  <c r="O41" i="36"/>
  <c r="W40" i="36"/>
  <c r="O40" i="36"/>
  <c r="X40" i="36" s="1"/>
  <c r="W39" i="36"/>
  <c r="O39" i="36"/>
  <c r="W38" i="36"/>
  <c r="O38" i="36"/>
  <c r="X38" i="36" s="1"/>
  <c r="W37" i="36"/>
  <c r="O37" i="36"/>
  <c r="X37" i="36" s="1"/>
  <c r="W36" i="36"/>
  <c r="O36" i="36"/>
  <c r="X36" i="36" s="1"/>
  <c r="W35" i="36"/>
  <c r="O35" i="36"/>
  <c r="X35" i="36" s="1"/>
  <c r="W34" i="36"/>
  <c r="O34" i="36"/>
  <c r="X34" i="36" s="1"/>
  <c r="Q33" i="36"/>
  <c r="W33" i="36" s="1"/>
  <c r="O33" i="36"/>
  <c r="Q32" i="36"/>
  <c r="W32" i="36" s="1"/>
  <c r="I32" i="36"/>
  <c r="O32" i="36" s="1"/>
  <c r="Q31" i="36"/>
  <c r="W31" i="36" s="1"/>
  <c r="O31" i="36"/>
  <c r="Q30" i="36"/>
  <c r="W30" i="36" s="1"/>
  <c r="O30" i="36"/>
  <c r="Q29" i="36"/>
  <c r="W29" i="36" s="1"/>
  <c r="O29" i="36"/>
  <c r="Q28" i="36"/>
  <c r="W28" i="36" s="1"/>
  <c r="O28" i="36"/>
  <c r="Q27" i="36"/>
  <c r="W27" i="36" s="1"/>
  <c r="O27" i="36"/>
  <c r="Q26" i="36"/>
  <c r="W26" i="36" s="1"/>
  <c r="X26" i="36" s="1"/>
  <c r="O26" i="36"/>
  <c r="Q25" i="36"/>
  <c r="W25" i="36" s="1"/>
  <c r="O25" i="36"/>
  <c r="Q24" i="36"/>
  <c r="W24" i="36" s="1"/>
  <c r="X24" i="36" s="1"/>
  <c r="O24" i="36"/>
  <c r="Q23" i="36"/>
  <c r="W23" i="36" s="1"/>
  <c r="O23" i="36"/>
  <c r="Q22" i="36"/>
  <c r="W22" i="36" s="1"/>
  <c r="X22" i="36" s="1"/>
  <c r="O22" i="36"/>
  <c r="W21" i="36"/>
  <c r="O21" i="36"/>
  <c r="X21" i="36" s="1"/>
  <c r="Q20" i="36"/>
  <c r="W20" i="36" s="1"/>
  <c r="O20" i="36"/>
  <c r="Q19" i="36"/>
  <c r="W19" i="36" s="1"/>
  <c r="O19" i="36"/>
  <c r="Q18" i="36"/>
  <c r="W18" i="36" s="1"/>
  <c r="O18" i="36"/>
  <c r="Q17" i="36"/>
  <c r="W17" i="36" s="1"/>
  <c r="O17" i="36"/>
  <c r="Q16" i="36"/>
  <c r="W16" i="36" s="1"/>
  <c r="O16" i="36"/>
  <c r="W15" i="36"/>
  <c r="Q15" i="36"/>
  <c r="O15" i="36"/>
  <c r="Q14" i="36"/>
  <c r="W14" i="36" s="1"/>
  <c r="O14" i="36"/>
  <c r="W13" i="36"/>
  <c r="O13" i="36"/>
  <c r="X13" i="36" s="1"/>
  <c r="Q12" i="36"/>
  <c r="W12" i="36" s="1"/>
  <c r="X12" i="36" s="1"/>
  <c r="O12" i="36"/>
  <c r="Q11" i="36"/>
  <c r="W11" i="36" s="1"/>
  <c r="O11" i="36"/>
  <c r="Q10" i="36"/>
  <c r="W10" i="36" s="1"/>
  <c r="X10" i="36" s="1"/>
  <c r="O10" i="36"/>
  <c r="Q9" i="36"/>
  <c r="O9" i="36"/>
  <c r="X44" i="37" l="1"/>
  <c r="X46" i="37"/>
  <c r="X33" i="37"/>
  <c r="O55" i="37"/>
  <c r="X11" i="37"/>
  <c r="X13" i="37"/>
  <c r="X15" i="37"/>
  <c r="X17" i="37"/>
  <c r="X19" i="37"/>
  <c r="X21" i="37"/>
  <c r="X23" i="37"/>
  <c r="X25" i="37"/>
  <c r="X28" i="37"/>
  <c r="X30" i="37"/>
  <c r="X32" i="37"/>
  <c r="X34" i="37"/>
  <c r="X41" i="37"/>
  <c r="O54" i="36"/>
  <c r="X15" i="36"/>
  <c r="X39" i="36"/>
  <c r="X41" i="36"/>
  <c r="X43" i="36"/>
  <c r="X45" i="36"/>
  <c r="X50" i="36"/>
  <c r="X10" i="37"/>
  <c r="X12" i="37"/>
  <c r="X14" i="37"/>
  <c r="X16" i="37"/>
  <c r="X18" i="37"/>
  <c r="X20" i="37"/>
  <c r="X22" i="37"/>
  <c r="X24" i="37"/>
  <c r="X26" i="37"/>
  <c r="X29" i="37"/>
  <c r="X31" i="37"/>
  <c r="X40" i="37"/>
  <c r="X42" i="37"/>
  <c r="Q55" i="37"/>
  <c r="X36" i="37"/>
  <c r="X39" i="37"/>
  <c r="X48" i="37"/>
  <c r="X16" i="36"/>
  <c r="X11" i="36"/>
  <c r="X19" i="36"/>
  <c r="X23" i="36"/>
  <c r="X25" i="36"/>
  <c r="X27" i="36"/>
  <c r="X29" i="36"/>
  <c r="X31" i="36"/>
  <c r="X33" i="36"/>
  <c r="X20" i="36"/>
  <c r="Q54" i="36"/>
  <c r="X14" i="36"/>
  <c r="X18" i="36"/>
  <c r="X32" i="36"/>
  <c r="X17" i="36"/>
  <c r="X28" i="36"/>
  <c r="X30" i="36"/>
  <c r="W55" i="37"/>
  <c r="X9" i="37"/>
  <c r="X55" i="37" s="1"/>
  <c r="I55" i="37"/>
  <c r="W9" i="36"/>
  <c r="W54" i="36" l="1"/>
  <c r="X9" i="36"/>
  <c r="X54" i="36" s="1"/>
  <c r="X54" i="35" l="1"/>
  <c r="W54" i="35"/>
  <c r="V54" i="35"/>
  <c r="U54" i="35"/>
  <c r="T54" i="35"/>
  <c r="R54" i="35"/>
  <c r="P54" i="35"/>
  <c r="O54" i="35"/>
  <c r="N54" i="35"/>
  <c r="M54" i="35"/>
  <c r="L54" i="35"/>
  <c r="J54" i="35"/>
  <c r="I54" i="35"/>
  <c r="H54" i="35"/>
  <c r="G54" i="35"/>
  <c r="Y50" i="35"/>
  <c r="Q50" i="35"/>
  <c r="Z50" i="35" s="1"/>
  <c r="Y49" i="35"/>
  <c r="Q49" i="35"/>
  <c r="Z49" i="35" s="1"/>
  <c r="Y51" i="35"/>
  <c r="Z51" i="35" s="1"/>
  <c r="Y48" i="35"/>
  <c r="Q48" i="35"/>
  <c r="Z48" i="35" s="1"/>
  <c r="Y47" i="35"/>
  <c r="Z47" i="35" s="1"/>
  <c r="Q47" i="35"/>
  <c r="Y45" i="35"/>
  <c r="Q45" i="35"/>
  <c r="Z45" i="35" s="1"/>
  <c r="Y44" i="35"/>
  <c r="Q44" i="35"/>
  <c r="Y43" i="35"/>
  <c r="Q43" i="35"/>
  <c r="Z43" i="35" s="1"/>
  <c r="Y42" i="35"/>
  <c r="Q42" i="35"/>
  <c r="Y41" i="35"/>
  <c r="Q41" i="35"/>
  <c r="Z41" i="35" s="1"/>
  <c r="Y40" i="35"/>
  <c r="Q40" i="35"/>
  <c r="Z40" i="35" s="1"/>
  <c r="Y39" i="35"/>
  <c r="Z39" i="35" s="1"/>
  <c r="Q39" i="35"/>
  <c r="Y38" i="35"/>
  <c r="Q38" i="35"/>
  <c r="Y37" i="35"/>
  <c r="Q37" i="35"/>
  <c r="Y36" i="35"/>
  <c r="Q36" i="35"/>
  <c r="Z36" i="35" s="1"/>
  <c r="Z35" i="35"/>
  <c r="Y35" i="35"/>
  <c r="Q35" i="35"/>
  <c r="Y34" i="35"/>
  <c r="Q34" i="35"/>
  <c r="S33" i="35"/>
  <c r="Y33" i="35" s="1"/>
  <c r="Q33" i="35"/>
  <c r="S32" i="35"/>
  <c r="Y32" i="35" s="1"/>
  <c r="K32" i="35"/>
  <c r="Q32" i="35" s="1"/>
  <c r="Z32" i="35" s="1"/>
  <c r="S31" i="35"/>
  <c r="Y31" i="35" s="1"/>
  <c r="Z31" i="35" s="1"/>
  <c r="Q31" i="35"/>
  <c r="Y30" i="35"/>
  <c r="Z30" i="35" s="1"/>
  <c r="S30" i="35"/>
  <c r="Q30" i="35"/>
  <c r="S29" i="35"/>
  <c r="Y29" i="35" s="1"/>
  <c r="Z29" i="35" s="1"/>
  <c r="Q29" i="35"/>
  <c r="S28" i="35"/>
  <c r="Y28" i="35" s="1"/>
  <c r="Z28" i="35" s="1"/>
  <c r="Q28" i="35"/>
  <c r="S27" i="35"/>
  <c r="Y27" i="35" s="1"/>
  <c r="Z27" i="35" s="1"/>
  <c r="Q27" i="35"/>
  <c r="Y26" i="35"/>
  <c r="Z26" i="35" s="1"/>
  <c r="S26" i="35"/>
  <c r="Q26" i="35"/>
  <c r="S25" i="35"/>
  <c r="Y25" i="35" s="1"/>
  <c r="Z25" i="35" s="1"/>
  <c r="Q25" i="35"/>
  <c r="S24" i="35"/>
  <c r="Y24" i="35" s="1"/>
  <c r="Z24" i="35" s="1"/>
  <c r="Q24" i="35"/>
  <c r="S23" i="35"/>
  <c r="Y23" i="35" s="1"/>
  <c r="Z23" i="35" s="1"/>
  <c r="Q23" i="35"/>
  <c r="Y22" i="35"/>
  <c r="Z22" i="35" s="1"/>
  <c r="S22" i="35"/>
  <c r="Q22" i="35"/>
  <c r="S21" i="35"/>
  <c r="Y21" i="35" s="1"/>
  <c r="Z21" i="35" s="1"/>
  <c r="Q21" i="35"/>
  <c r="S20" i="35"/>
  <c r="Y20" i="35" s="1"/>
  <c r="Z20" i="35" s="1"/>
  <c r="Q20" i="35"/>
  <c r="S19" i="35"/>
  <c r="Y19" i="35" s="1"/>
  <c r="Z19" i="35" s="1"/>
  <c r="Q19" i="35"/>
  <c r="Y18" i="35"/>
  <c r="Z18" i="35" s="1"/>
  <c r="S18" i="35"/>
  <c r="Q18" i="35"/>
  <c r="S17" i="35"/>
  <c r="Y17" i="35" s="1"/>
  <c r="Z17" i="35" s="1"/>
  <c r="Q17" i="35"/>
  <c r="S16" i="35"/>
  <c r="Y16" i="35" s="1"/>
  <c r="Z16" i="35" s="1"/>
  <c r="Q16" i="35"/>
  <c r="S15" i="35"/>
  <c r="Y15" i="35" s="1"/>
  <c r="Z15" i="35" s="1"/>
  <c r="Q15" i="35"/>
  <c r="Y14" i="35"/>
  <c r="Z14" i="35" s="1"/>
  <c r="S14" i="35"/>
  <c r="Q14" i="35"/>
  <c r="S13" i="35"/>
  <c r="Y13" i="35" s="1"/>
  <c r="Z13" i="35" s="1"/>
  <c r="Q13" i="35"/>
  <c r="S12" i="35"/>
  <c r="Y12" i="35" s="1"/>
  <c r="Z12" i="35" s="1"/>
  <c r="Q12" i="35"/>
  <c r="S11" i="35"/>
  <c r="Y11" i="35" s="1"/>
  <c r="Z11" i="35" s="1"/>
  <c r="Q11" i="35"/>
  <c r="Y10" i="35"/>
  <c r="Z10" i="35" s="1"/>
  <c r="Q10" i="35"/>
  <c r="S9" i="35"/>
  <c r="Y9" i="35" s="1"/>
  <c r="Q9" i="35"/>
  <c r="X53" i="34"/>
  <c r="W53" i="34"/>
  <c r="V53" i="34"/>
  <c r="U53" i="34"/>
  <c r="T53" i="34"/>
  <c r="S53" i="34"/>
  <c r="R53" i="34"/>
  <c r="P53" i="34"/>
  <c r="O53" i="34"/>
  <c r="N53" i="34"/>
  <c r="M53" i="34"/>
  <c r="L53" i="34"/>
  <c r="J53" i="34"/>
  <c r="I53" i="34"/>
  <c r="H53" i="34"/>
  <c r="G53" i="34"/>
  <c r="Y50" i="34"/>
  <c r="Q50" i="34"/>
  <c r="Z50" i="34" s="1"/>
  <c r="Z49" i="34"/>
  <c r="Y49" i="34"/>
  <c r="Q49" i="34"/>
  <c r="Y48" i="34"/>
  <c r="Z48" i="34" s="1"/>
  <c r="Q48" i="34"/>
  <c r="Y47" i="34"/>
  <c r="Q47" i="34"/>
  <c r="Z47" i="34" s="1"/>
  <c r="Z45" i="34"/>
  <c r="Y45" i="34"/>
  <c r="Q45" i="34"/>
  <c r="Y44" i="34"/>
  <c r="Z44" i="34" s="1"/>
  <c r="Q44" i="34"/>
  <c r="Y43" i="34"/>
  <c r="Q43" i="34"/>
  <c r="Z43" i="34" s="1"/>
  <c r="Y42" i="34"/>
  <c r="Q42" i="34"/>
  <c r="Z42" i="34" s="1"/>
  <c r="Z41" i="34"/>
  <c r="Y41" i="34"/>
  <c r="Q41" i="34"/>
  <c r="Y40" i="34"/>
  <c r="Z40" i="34" s="1"/>
  <c r="Q40" i="34"/>
  <c r="Y39" i="34"/>
  <c r="Q39" i="34"/>
  <c r="Z39" i="34" s="1"/>
  <c r="Y38" i="34"/>
  <c r="Q38" i="34"/>
  <c r="Z38" i="34" s="1"/>
  <c r="Z37" i="34"/>
  <c r="Y37" i="34"/>
  <c r="Q37" i="34"/>
  <c r="Y36" i="34"/>
  <c r="Z36" i="34" s="1"/>
  <c r="Q36" i="34"/>
  <c r="Y35" i="34"/>
  <c r="Q35" i="34"/>
  <c r="Z35" i="34" s="1"/>
  <c r="Y34" i="34"/>
  <c r="Q34" i="34"/>
  <c r="Z34" i="34" s="1"/>
  <c r="S33" i="34"/>
  <c r="Y33" i="34" s="1"/>
  <c r="Z33" i="34" s="1"/>
  <c r="Q33" i="34"/>
  <c r="S32" i="34"/>
  <c r="Y32" i="34" s="1"/>
  <c r="K32" i="34"/>
  <c r="K53" i="34" s="1"/>
  <c r="S31" i="34"/>
  <c r="Y31" i="34" s="1"/>
  <c r="Q31" i="34"/>
  <c r="Z31" i="34" s="1"/>
  <c r="S30" i="34"/>
  <c r="Y30" i="34" s="1"/>
  <c r="Q30" i="34"/>
  <c r="Z30" i="34" s="1"/>
  <c r="S29" i="34"/>
  <c r="Y29" i="34" s="1"/>
  <c r="Q29" i="34"/>
  <c r="Z29" i="34" s="1"/>
  <c r="S28" i="34"/>
  <c r="Y28" i="34" s="1"/>
  <c r="Q28" i="34"/>
  <c r="Z28" i="34" s="1"/>
  <c r="S27" i="34"/>
  <c r="Y27" i="34" s="1"/>
  <c r="Q27" i="34"/>
  <c r="Z27" i="34" s="1"/>
  <c r="S26" i="34"/>
  <c r="Y26" i="34" s="1"/>
  <c r="Q26" i="34"/>
  <c r="Z26" i="34" s="1"/>
  <c r="S25" i="34"/>
  <c r="Y25" i="34" s="1"/>
  <c r="Q25" i="34"/>
  <c r="Z25" i="34" s="1"/>
  <c r="S24" i="34"/>
  <c r="Y24" i="34" s="1"/>
  <c r="Q24" i="34"/>
  <c r="Z24" i="34" s="1"/>
  <c r="S23" i="34"/>
  <c r="Y23" i="34" s="1"/>
  <c r="Q23" i="34"/>
  <c r="Z23" i="34" s="1"/>
  <c r="S22" i="34"/>
  <c r="Y22" i="34" s="1"/>
  <c r="Q22" i="34"/>
  <c r="Z22" i="34" s="1"/>
  <c r="S21" i="34"/>
  <c r="Y21" i="34" s="1"/>
  <c r="Q21" i="34"/>
  <c r="Z21" i="34" s="1"/>
  <c r="S20" i="34"/>
  <c r="Y20" i="34" s="1"/>
  <c r="Q20" i="34"/>
  <c r="Z20" i="34" s="1"/>
  <c r="S19" i="34"/>
  <c r="Y19" i="34" s="1"/>
  <c r="Q19" i="34"/>
  <c r="Z19" i="34" s="1"/>
  <c r="S18" i="34"/>
  <c r="Y18" i="34" s="1"/>
  <c r="Q18" i="34"/>
  <c r="Z18" i="34" s="1"/>
  <c r="S17" i="34"/>
  <c r="Y17" i="34" s="1"/>
  <c r="Q17" i="34"/>
  <c r="Z17" i="34" s="1"/>
  <c r="S16" i="34"/>
  <c r="Y16" i="34" s="1"/>
  <c r="Q16" i="34"/>
  <c r="Z16" i="34" s="1"/>
  <c r="S15" i="34"/>
  <c r="Y15" i="34" s="1"/>
  <c r="Q15" i="34"/>
  <c r="Z15" i="34" s="1"/>
  <c r="S14" i="34"/>
  <c r="Y14" i="34" s="1"/>
  <c r="Q14" i="34"/>
  <c r="Z14" i="34" s="1"/>
  <c r="S13" i="34"/>
  <c r="Y13" i="34" s="1"/>
  <c r="Q13" i="34"/>
  <c r="Z13" i="34" s="1"/>
  <c r="S12" i="34"/>
  <c r="Y12" i="34" s="1"/>
  <c r="Q12" i="34"/>
  <c r="Z12" i="34" s="1"/>
  <c r="S11" i="34"/>
  <c r="Y11" i="34" s="1"/>
  <c r="Q11" i="34"/>
  <c r="Z11" i="34" s="1"/>
  <c r="S10" i="34"/>
  <c r="Y10" i="34" s="1"/>
  <c r="Q10" i="34"/>
  <c r="Z10" i="34" s="1"/>
  <c r="S9" i="34"/>
  <c r="Y9" i="34" s="1"/>
  <c r="Y53" i="34" s="1"/>
  <c r="Q9" i="34"/>
  <c r="Z9" i="34" s="1"/>
  <c r="Z34" i="35" l="1"/>
  <c r="Z38" i="35"/>
  <c r="K54" i="35"/>
  <c r="Z33" i="35"/>
  <c r="Z37" i="35"/>
  <c r="Z42" i="35"/>
  <c r="Z44" i="35"/>
  <c r="Q54" i="35"/>
  <c r="Y54" i="35"/>
  <c r="Z9" i="35"/>
  <c r="Z54" i="35" s="1"/>
  <c r="S54" i="35"/>
  <c r="Q32" i="34"/>
  <c r="Z32" i="34" s="1"/>
  <c r="Z53" i="34" s="1"/>
  <c r="Q53" i="34" l="1"/>
  <c r="Q21" i="33" l="1"/>
  <c r="Q21" i="40" s="1"/>
  <c r="W21" i="40" s="1"/>
  <c r="X21" i="40" s="1"/>
  <c r="Q22" i="33" l="1"/>
  <c r="Q22" i="40" s="1"/>
  <c r="W22" i="40" s="1"/>
  <c r="X22" i="40" s="1"/>
  <c r="Q23" i="33"/>
  <c r="Q23" i="40" s="1"/>
  <c r="W23" i="40" s="1"/>
  <c r="X23" i="40" s="1"/>
  <c r="Q24" i="33"/>
  <c r="Q24" i="40" s="1"/>
  <c r="W24" i="40" s="1"/>
  <c r="X24" i="40" s="1"/>
  <c r="Q25" i="33"/>
  <c r="Q25" i="40" s="1"/>
  <c r="W25" i="40" s="1"/>
  <c r="X25" i="40" s="1"/>
  <c r="Q26" i="33"/>
  <c r="Q26" i="40" s="1"/>
  <c r="W26" i="40" s="1"/>
  <c r="X26" i="40" s="1"/>
  <c r="Q27" i="33"/>
  <c r="Q27" i="40" s="1"/>
  <c r="W27" i="40" s="1"/>
  <c r="X27" i="40" s="1"/>
  <c r="Q28" i="33"/>
  <c r="Q28" i="40" s="1"/>
  <c r="W28" i="40" s="1"/>
  <c r="X28" i="40" s="1"/>
  <c r="Q29" i="33"/>
  <c r="Q29" i="40" s="1"/>
  <c r="W29" i="40" s="1"/>
  <c r="X29" i="40" s="1"/>
  <c r="Q30" i="33"/>
  <c r="Q30" i="40" s="1"/>
  <c r="W30" i="40" s="1"/>
  <c r="X30" i="40" s="1"/>
  <c r="Q31" i="33"/>
  <c r="Q31" i="40" s="1"/>
  <c r="W31" i="40" s="1"/>
  <c r="X31" i="40" s="1"/>
  <c r="Q32" i="33"/>
  <c r="Q32" i="40" s="1"/>
  <c r="W32" i="40" s="1"/>
  <c r="Q33" i="33"/>
  <c r="Q33" i="40" s="1"/>
  <c r="W33" i="40" s="1"/>
  <c r="X33" i="40" s="1"/>
  <c r="Q9" i="33"/>
  <c r="Q9" i="40" s="1"/>
  <c r="Q10" i="33"/>
  <c r="Q10" i="40" s="1"/>
  <c r="W10" i="40" s="1"/>
  <c r="Q11" i="33"/>
  <c r="Q11" i="40" s="1"/>
  <c r="W11" i="40" s="1"/>
  <c r="X11" i="40" s="1"/>
  <c r="Q12" i="33"/>
  <c r="Q12" i="40" s="1"/>
  <c r="W12" i="40" s="1"/>
  <c r="X12" i="40" s="1"/>
  <c r="Q13" i="33"/>
  <c r="Q13" i="40" s="1"/>
  <c r="W13" i="40" s="1"/>
  <c r="X13" i="40" s="1"/>
  <c r="Q14" i="33"/>
  <c r="Q14" i="40" s="1"/>
  <c r="W14" i="40" s="1"/>
  <c r="X14" i="40" s="1"/>
  <c r="Q15" i="33"/>
  <c r="Q15" i="40" s="1"/>
  <c r="W15" i="40" s="1"/>
  <c r="X15" i="40" s="1"/>
  <c r="Q16" i="33"/>
  <c r="Q16" i="40" s="1"/>
  <c r="W16" i="40" s="1"/>
  <c r="X16" i="40" s="1"/>
  <c r="Q17" i="33"/>
  <c r="Q17" i="40" s="1"/>
  <c r="W17" i="40" s="1"/>
  <c r="X17" i="40" s="1"/>
  <c r="Q18" i="33"/>
  <c r="Q18" i="40" s="1"/>
  <c r="W18" i="40" s="1"/>
  <c r="X18" i="40" s="1"/>
  <c r="Q19" i="33"/>
  <c r="Q19" i="40" s="1"/>
  <c r="W19" i="40" s="1"/>
  <c r="X19" i="40" s="1"/>
  <c r="I32" i="33"/>
  <c r="I32" i="40" s="1"/>
  <c r="O47" i="33"/>
  <c r="W47" i="33"/>
  <c r="R49" i="32"/>
  <c r="S49" i="32"/>
  <c r="T49" i="32"/>
  <c r="U49" i="32"/>
  <c r="V49" i="32"/>
  <c r="P49" i="32"/>
  <c r="N49" i="32"/>
  <c r="M49" i="32"/>
  <c r="L49" i="32"/>
  <c r="K49" i="32"/>
  <c r="J49" i="32"/>
  <c r="H49" i="32"/>
  <c r="G49" i="32"/>
  <c r="F49" i="32"/>
  <c r="E49" i="32"/>
  <c r="O32" i="40" l="1"/>
  <c r="I50" i="40"/>
  <c r="X10" i="40"/>
  <c r="W9" i="40"/>
  <c r="X9" i="40" s="1"/>
  <c r="X47" i="33"/>
  <c r="Q21" i="32"/>
  <c r="Q10" i="32"/>
  <c r="Q11" i="32"/>
  <c r="Q12" i="32"/>
  <c r="W13" i="32"/>
  <c r="Q14" i="32"/>
  <c r="Q18" i="32"/>
  <c r="Q19" i="32"/>
  <c r="Q20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O13" i="32"/>
  <c r="X32" i="40" l="1"/>
  <c r="O50" i="40"/>
  <c r="W11" i="32"/>
  <c r="O11" i="32"/>
  <c r="P50" i="33" l="1"/>
  <c r="E50" i="33" l="1"/>
  <c r="O23" i="33"/>
  <c r="W45" i="32"/>
  <c r="O45" i="32"/>
  <c r="W44" i="32"/>
  <c r="O44" i="32"/>
  <c r="W43" i="32"/>
  <c r="O43" i="32"/>
  <c r="W42" i="32"/>
  <c r="O42" i="32"/>
  <c r="W41" i="32"/>
  <c r="O41" i="32"/>
  <c r="W40" i="32"/>
  <c r="O40" i="32"/>
  <c r="W39" i="32"/>
  <c r="O39" i="32"/>
  <c r="W38" i="32"/>
  <c r="O38" i="32"/>
  <c r="W37" i="32"/>
  <c r="O37" i="32"/>
  <c r="X37" i="32" s="1"/>
  <c r="W36" i="32"/>
  <c r="O36" i="32"/>
  <c r="W35" i="32"/>
  <c r="O35" i="32"/>
  <c r="X35" i="32" s="1"/>
  <c r="W34" i="32"/>
  <c r="O34" i="32"/>
  <c r="W33" i="32"/>
  <c r="O33" i="32"/>
  <c r="W32" i="32"/>
  <c r="I32" i="32"/>
  <c r="W31" i="32"/>
  <c r="O31" i="32"/>
  <c r="X44" i="32" l="1"/>
  <c r="O32" i="32"/>
  <c r="X32" i="32" s="1"/>
  <c r="I49" i="32"/>
  <c r="X34" i="32"/>
  <c r="X38" i="32"/>
  <c r="X42" i="32"/>
  <c r="X31" i="32"/>
  <c r="X39" i="32"/>
  <c r="X41" i="32"/>
  <c r="X43" i="32"/>
  <c r="X45" i="32"/>
  <c r="X33" i="32"/>
  <c r="X36" i="32"/>
  <c r="X40" i="32"/>
  <c r="W45" i="33" l="1"/>
  <c r="O45" i="33"/>
  <c r="O36" i="33"/>
  <c r="W36" i="33"/>
  <c r="O37" i="33"/>
  <c r="W37" i="33"/>
  <c r="O38" i="33"/>
  <c r="W38" i="33"/>
  <c r="O39" i="33"/>
  <c r="W39" i="33"/>
  <c r="O40" i="33"/>
  <c r="W40" i="33"/>
  <c r="O41" i="33"/>
  <c r="W41" i="33"/>
  <c r="O42" i="33"/>
  <c r="W42" i="33"/>
  <c r="O43" i="33"/>
  <c r="W43" i="33"/>
  <c r="O44" i="33"/>
  <c r="W44" i="33"/>
  <c r="W35" i="33"/>
  <c r="O35" i="33"/>
  <c r="W34" i="33"/>
  <c r="O34" i="33"/>
  <c r="X34" i="33" s="1"/>
  <c r="W33" i="33"/>
  <c r="O33" i="33"/>
  <c r="W32" i="33"/>
  <c r="X43" i="33" l="1"/>
  <c r="X39" i="33"/>
  <c r="X37" i="33"/>
  <c r="X41" i="33"/>
  <c r="X42" i="33"/>
  <c r="X40" i="33"/>
  <c r="X38" i="33"/>
  <c r="X36" i="33"/>
  <c r="X35" i="33"/>
  <c r="X45" i="33"/>
  <c r="X33" i="33"/>
  <c r="X44" i="33"/>
  <c r="O32" i="33" l="1"/>
  <c r="X32" i="33" s="1"/>
  <c r="W31" i="33"/>
  <c r="O31" i="33"/>
  <c r="W30" i="32"/>
  <c r="O30" i="32"/>
  <c r="W29" i="32"/>
  <c r="O29" i="32"/>
  <c r="X31" i="33" l="1"/>
  <c r="X29" i="32"/>
  <c r="X30" i="32"/>
  <c r="W30" i="33" l="1"/>
  <c r="O30" i="33"/>
  <c r="W29" i="33"/>
  <c r="O29" i="33"/>
  <c r="X29" i="33" s="1"/>
  <c r="V50" i="33"/>
  <c r="U50" i="33"/>
  <c r="T50" i="33"/>
  <c r="S50" i="33"/>
  <c r="R50" i="33"/>
  <c r="N50" i="33"/>
  <c r="M50" i="33"/>
  <c r="L50" i="33"/>
  <c r="J50" i="33"/>
  <c r="I50" i="33"/>
  <c r="H50" i="33"/>
  <c r="G50" i="33"/>
  <c r="F50" i="33"/>
  <c r="W28" i="33"/>
  <c r="O28" i="33"/>
  <c r="W27" i="33"/>
  <c r="O27" i="33"/>
  <c r="W26" i="33"/>
  <c r="O26" i="33"/>
  <c r="W25" i="33"/>
  <c r="O25" i="33"/>
  <c r="W24" i="33"/>
  <c r="O24" i="33"/>
  <c r="W23" i="33"/>
  <c r="W22" i="33"/>
  <c r="O22" i="33"/>
  <c r="O21" i="33"/>
  <c r="Q20" i="33"/>
  <c r="O20" i="33"/>
  <c r="W19" i="33"/>
  <c r="O19" i="33"/>
  <c r="W18" i="33"/>
  <c r="O18" i="33"/>
  <c r="W17" i="33"/>
  <c r="O17" i="33"/>
  <c r="W16" i="33"/>
  <c r="O16" i="33"/>
  <c r="W15" i="33"/>
  <c r="O15" i="33"/>
  <c r="W14" i="33"/>
  <c r="O14" i="33"/>
  <c r="W13" i="33"/>
  <c r="O13" i="33"/>
  <c r="W12" i="33"/>
  <c r="O12" i="33"/>
  <c r="W11" i="33"/>
  <c r="O11" i="33"/>
  <c r="W10" i="33"/>
  <c r="O10" i="33"/>
  <c r="W9" i="33"/>
  <c r="O9" i="33"/>
  <c r="W28" i="32"/>
  <c r="O28" i="32"/>
  <c r="W27" i="32"/>
  <c r="O27" i="32"/>
  <c r="W26" i="32"/>
  <c r="O26" i="32"/>
  <c r="W25" i="32"/>
  <c r="O25" i="32"/>
  <c r="W24" i="32"/>
  <c r="O24" i="32"/>
  <c r="W23" i="32"/>
  <c r="O23" i="32"/>
  <c r="W22" i="32"/>
  <c r="O22" i="32"/>
  <c r="W20" i="33" l="1"/>
  <c r="Q20" i="40"/>
  <c r="O50" i="33"/>
  <c r="W21" i="33"/>
  <c r="X21" i="33" s="1"/>
  <c r="X19" i="33"/>
  <c r="X27" i="33"/>
  <c r="X22" i="32"/>
  <c r="X26" i="32"/>
  <c r="X30" i="33"/>
  <c r="X25" i="33"/>
  <c r="X14" i="33"/>
  <c r="X16" i="33"/>
  <c r="X22" i="33"/>
  <c r="X26" i="33"/>
  <c r="X20" i="33"/>
  <c r="X24" i="33"/>
  <c r="X23" i="33"/>
  <c r="X28" i="33"/>
  <c r="X18" i="33"/>
  <c r="X13" i="33"/>
  <c r="X12" i="33"/>
  <c r="X11" i="33"/>
  <c r="X10" i="33"/>
  <c r="X15" i="33"/>
  <c r="X17" i="33"/>
  <c r="X9" i="33"/>
  <c r="K50" i="33"/>
  <c r="Q50" i="33"/>
  <c r="X23" i="32"/>
  <c r="X25" i="32"/>
  <c r="X27" i="32"/>
  <c r="X28" i="32"/>
  <c r="X24" i="32"/>
  <c r="W20" i="40" l="1"/>
  <c r="Q50" i="40"/>
  <c r="W50" i="33"/>
  <c r="X50" i="33"/>
  <c r="X20" i="40" l="1"/>
  <c r="X50" i="40" s="1"/>
  <c r="W50" i="40"/>
  <c r="O9" i="32"/>
  <c r="Q9" i="32"/>
  <c r="O10" i="32"/>
  <c r="O12" i="32"/>
  <c r="O14" i="32"/>
  <c r="W14" i="32"/>
  <c r="O15" i="32"/>
  <c r="O16" i="32"/>
  <c r="O17" i="32"/>
  <c r="O18" i="32"/>
  <c r="O19" i="32"/>
  <c r="W19" i="32"/>
  <c r="O20" i="32"/>
  <c r="O21" i="32"/>
  <c r="W9" i="32" l="1"/>
  <c r="Q49" i="32"/>
  <c r="O49" i="32"/>
  <c r="X9" i="32"/>
  <c r="W17" i="32"/>
  <c r="X17" i="32" s="1"/>
  <c r="W12" i="32"/>
  <c r="X12" i="32" s="1"/>
  <c r="W18" i="32"/>
  <c r="X18" i="32" s="1"/>
  <c r="W15" i="32"/>
  <c r="X15" i="32" s="1"/>
  <c r="X13" i="32"/>
  <c r="W10" i="32"/>
  <c r="X10" i="32" s="1"/>
  <c r="X14" i="32"/>
  <c r="X11" i="32"/>
  <c r="X19" i="32"/>
  <c r="W16" i="32"/>
  <c r="X16" i="32" s="1"/>
  <c r="W21" i="32"/>
  <c r="X21" i="32" s="1"/>
  <c r="W20" i="32"/>
  <c r="X20" i="32" s="1"/>
  <c r="X49" i="32" l="1"/>
  <c r="W49" i="32"/>
</calcChain>
</file>

<file path=xl/sharedStrings.xml><?xml version="1.0" encoding="utf-8"?>
<sst xmlns="http://schemas.openxmlformats.org/spreadsheetml/2006/main" count="2292" uniqueCount="131">
  <si>
    <t>INDUSTRIA JALISCIENSE DE REHABILITACION SOCIAL</t>
  </si>
  <si>
    <t xml:space="preserve"> </t>
  </si>
  <si>
    <t>Generales</t>
  </si>
  <si>
    <t>Percepciones</t>
  </si>
  <si>
    <t xml:space="preserve">Deducciones </t>
  </si>
  <si>
    <t xml:space="preserve">NETO A PAGAR </t>
  </si>
  <si>
    <t>No.</t>
  </si>
  <si>
    <t>Nivel</t>
  </si>
  <si>
    <t>NOMBRE</t>
  </si>
  <si>
    <t>PUESTO</t>
  </si>
  <si>
    <t>RETROACTIVO</t>
  </si>
  <si>
    <t>COMPENSACION</t>
  </si>
  <si>
    <t>APOYO PASAJE</t>
  </si>
  <si>
    <t>DESPENSA</t>
  </si>
  <si>
    <t>QUINQUENIO</t>
  </si>
  <si>
    <t>AGUINALDO</t>
  </si>
  <si>
    <t>PRIMA VACACIONAL</t>
  </si>
  <si>
    <t>ESTIMULO</t>
  </si>
  <si>
    <t xml:space="preserve">TOTAL </t>
  </si>
  <si>
    <t xml:space="preserve">  I.S.R.</t>
  </si>
  <si>
    <t>DESCTO</t>
  </si>
  <si>
    <t>OTROS</t>
  </si>
  <si>
    <t>PRÉSTAMO</t>
  </si>
  <si>
    <t>OTROS DESC</t>
  </si>
  <si>
    <t>Emp.</t>
  </si>
  <si>
    <t>PERCEPCIONES</t>
  </si>
  <si>
    <t>PENSIONES</t>
  </si>
  <si>
    <t>DESC.</t>
  </si>
  <si>
    <t>DEDUCCIONES</t>
  </si>
  <si>
    <t>Con.</t>
  </si>
  <si>
    <t>Actual</t>
  </si>
  <si>
    <t>PALOMAR NAVA ANA MARIA</t>
  </si>
  <si>
    <t>ENCARGADA DE AREA C</t>
  </si>
  <si>
    <t>CUMPLIDO PÉREZ ISRAEL</t>
  </si>
  <si>
    <t>INSTRUCTOR EXTERNO B</t>
  </si>
  <si>
    <t>PICAZO VILLEGAS SARA</t>
  </si>
  <si>
    <t>BECERRA PÉREZ JOSÉ LUIS</t>
  </si>
  <si>
    <t>PARTIDA TERRIQUEZ RICARDO</t>
  </si>
  <si>
    <t>AUXILIAR LOGISTICO</t>
  </si>
  <si>
    <t>GONZALEZ REYES MARCOS EDUARDO</t>
  </si>
  <si>
    <t>SUPERVISOR GENERAL CRS</t>
  </si>
  <si>
    <t>MONTIEL TORRES AYERIM MAGDALENA</t>
  </si>
  <si>
    <t>AUXILIAR NOMINA</t>
  </si>
  <si>
    <t>CAMACHO AGUILLARES MARIA DE JESUS</t>
  </si>
  <si>
    <t>ROBLES SANCHEZ PEDRO ALEJANDRO</t>
  </si>
  <si>
    <t>SOLIS SANCHEZ ALBERTO</t>
  </si>
  <si>
    <t>INSTRUCTOR EXTERNO C</t>
  </si>
  <si>
    <t>BERMUDEZ GARCIA JOSÉ ANTONIO</t>
  </si>
  <si>
    <t>COORDINADOR FINANCIERO</t>
  </si>
  <si>
    <t>IÑIGUEZ OCAMPO MARTHA GABRIELA</t>
  </si>
  <si>
    <t>OLIVARES CAMACHO CESAR OMAR</t>
  </si>
  <si>
    <t>INSTRUCTOR  EXTERNO C</t>
  </si>
  <si>
    <t>ANALISTA FINANCIERA</t>
  </si>
  <si>
    <t>PERCEPCIÓN QUINCENAL</t>
  </si>
  <si>
    <t>COODINACION FINANCIERA</t>
  </si>
  <si>
    <t>COORDINACION OPERATIVA</t>
  </si>
  <si>
    <t>COORDINACION FINANCIERA</t>
  </si>
  <si>
    <t>DIRECCION GENERAL</t>
  </si>
  <si>
    <t>INSTRUCTORA EXTERNA B</t>
  </si>
  <si>
    <t>AREA DE ADSCRIPCIÓN</t>
  </si>
  <si>
    <t>INDEMNIZACION</t>
  </si>
  <si>
    <t>INSTRUCTORA  EXTERNA C</t>
  </si>
  <si>
    <t>CHAVARRIA MARTINEZ ERIK ABRAHAM</t>
  </si>
  <si>
    <t>DIRECTOR ADMINISTRATIVO</t>
  </si>
  <si>
    <t>HERNANDEZ QUIROZ AURELIO</t>
  </si>
  <si>
    <t>DIRECTOR GENERAL</t>
  </si>
  <si>
    <t>DIRECTOR OPERATIVO</t>
  </si>
  <si>
    <t>LARA GOMEZ ARMANDO HIRAM</t>
  </si>
  <si>
    <t>MUÑOZ SANTOS ENRIQUE</t>
  </si>
  <si>
    <t>DIRECTOR JURIDICO</t>
  </si>
  <si>
    <t>NAMBO LOPEZ JESSICA AZUCENA</t>
  </si>
  <si>
    <t>ORNELAS CLARA LAURA SUSANA</t>
  </si>
  <si>
    <t>COORDINADOR DE RECURSOS</t>
  </si>
  <si>
    <t>SECRETARIO TECNICO</t>
  </si>
  <si>
    <t>LOPEZ VALADEZ CARLOS ALBERTO</t>
  </si>
  <si>
    <t>CONTADOR GENERAL</t>
  </si>
  <si>
    <t>UREÑA BOGARIN EUDALDO</t>
  </si>
  <si>
    <t>FRANCO BRISEÑO JOSE ALAN</t>
  </si>
  <si>
    <t>COORDINADOR REGIONAL</t>
  </si>
  <si>
    <t>MARQUEZ VELASCO NAZARIO</t>
  </si>
  <si>
    <t>COORDINADOR DE CREDITO, COBRANZA Y FACTURACION</t>
  </si>
  <si>
    <t>LOMELI HERNANDEZ DIEGO SEBASTIAN</t>
  </si>
  <si>
    <t>AVALOS TRUJILLO ADRIANA IMPERIA</t>
  </si>
  <si>
    <t>COORDINACION JURIDICA</t>
  </si>
  <si>
    <t>MENDOZA HERNANDEZ CESAR RICARDO</t>
  </si>
  <si>
    <t>RODRIGUEZ FONSECA ALEJANDRO</t>
  </si>
  <si>
    <t>IBARRA VILLEGAS ELISA</t>
  </si>
  <si>
    <t>ALONSO COVARRUBIAS ERNESTO FABIAN</t>
  </si>
  <si>
    <t>PRECIADO SANDOVAL JONATHAN</t>
  </si>
  <si>
    <t>MENDEZ AGUILERA MARTIN</t>
  </si>
  <si>
    <t>NAVARRO ROBLES RUSBELINA LIVIER</t>
  </si>
  <si>
    <t>OROZCO GONZALEZ HECTOR HUGO</t>
  </si>
  <si>
    <t>MARTINEZ GOMEZ SAUL</t>
  </si>
  <si>
    <t>GUZMAN NUÑEZ YANESIA RAQUEL</t>
  </si>
  <si>
    <t>MARTINEZ GOMEZ JOSE MANUEL</t>
  </si>
  <si>
    <t>del 16 al 31 de Enero 2019</t>
  </si>
  <si>
    <t>del 1 al 15 de Enero 2019</t>
  </si>
  <si>
    <t>SUPERVISOR GENERAL RPJ</t>
  </si>
  <si>
    <t>|</t>
  </si>
  <si>
    <t>del 1 al 15 de febrero  2019</t>
  </si>
  <si>
    <t>NOLASCO GONZALEZ ALBERTO FABIAN</t>
  </si>
  <si>
    <t>RAMIREZ NAVARRO JUAN FERNANDO</t>
  </si>
  <si>
    <t>LIZARDI SANTIAGO MARIA DEL CARMEN</t>
  </si>
  <si>
    <t>del 16 al 28 de Febrero 2019</t>
  </si>
  <si>
    <t>del 1 al 15 de Marzo 2019</t>
  </si>
  <si>
    <t>CORTES CRUZ DELIA LETICIA</t>
  </si>
  <si>
    <t xml:space="preserve">Nom.01/19, Correspondiente al periodo </t>
  </si>
  <si>
    <t xml:space="preserve">Nom.02/19, Correspondiente al periodo </t>
  </si>
  <si>
    <t xml:space="preserve">Nom.03/19, Correspondiente al periodo </t>
  </si>
  <si>
    <t xml:space="preserve">Nom.04/19, Correspondiente al periodo </t>
  </si>
  <si>
    <t xml:space="preserve">Nom.05/19, Correspondiente al periodo </t>
  </si>
  <si>
    <t xml:space="preserve">Nom.06/19, Correspondiente al periodo </t>
  </si>
  <si>
    <t>del 16 al 31 de Marzo 2019</t>
  </si>
  <si>
    <t>DELIA LETICIA CORTES CRUZ</t>
  </si>
  <si>
    <t>LEDESMA BERMUDEZ DIANA CAROLINA</t>
  </si>
  <si>
    <t xml:space="preserve">Nom.07/19, Correspondiente al periodo </t>
  </si>
  <si>
    <t>del 1 al 15 de Abril 2019</t>
  </si>
  <si>
    <t>JIMENEZ ZEPEDA LUIS RICARDO JAVIER</t>
  </si>
  <si>
    <t>ROMO RODRIGUEZ EDGAR ANTONIO</t>
  </si>
  <si>
    <t xml:space="preserve">Nom.08/19, Correspondiente al periodo </t>
  </si>
  <si>
    <t xml:space="preserve">Correspondiente al periodo </t>
  </si>
  <si>
    <t>del 01 al 31 de Enero 2019</t>
  </si>
  <si>
    <t>del 01 al 28 de Febrero 2019</t>
  </si>
  <si>
    <t>del 01 al 31 de Marzo 2019</t>
  </si>
  <si>
    <t>del 01 al 30 de Abril 2019</t>
  </si>
  <si>
    <t>AUXILIAR DE TIENDA</t>
  </si>
  <si>
    <t>AUXILlAR DE TIENDA</t>
  </si>
  <si>
    <t>ORNELAS LEDESMA MARIA GUADALUPE</t>
  </si>
  <si>
    <t>SUPERVISOR GENERAL RPEJ</t>
  </si>
  <si>
    <t>MENA REYES OSCAR DE JESUS</t>
  </si>
  <si>
    <t>MANZANEDO VILLASEÑOR HORACIO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</si>
</sst>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&quot;$&quot;#,##0.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 Narrow"/>
      <family val="2"/>
    </font>
    <font>
      <b/>
      <sz val="18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b/>
      <sz val="9"/>
      <color theme="0"/>
      <name val="Arial Narrow"/>
      <family val="2"/>
    </font>
    <font>
      <b/>
      <sz val="10"/>
      <color theme="0"/>
      <name val="Arial Narrow"/>
      <family val="2"/>
    </font>
    <font>
      <b/>
      <sz val="8"/>
      <color theme="0"/>
      <name val="Arial Narrow"/>
      <family val="2"/>
    </font>
    <font>
      <b/>
      <sz val="8"/>
      <name val="Arial Narrow"/>
      <family val="2"/>
    </font>
    <font>
      <sz val="9"/>
      <name val="Arial"/>
      <family val="2"/>
    </font>
    <font>
      <sz val="9"/>
      <name val="Antique Olive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7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0" borderId="0"/>
  </cellStyleXfs>
  <cellXfs count="118">
    <xf numFmtId="0" fontId="0" fillId="0" borderId="0" xfId="0"/>
    <xf numFmtId="164" fontId="4" fillId="0" borderId="0" xfId="0" applyNumberFormat="1" applyFont="1" applyFill="1" applyBorder="1"/>
    <xf numFmtId="164" fontId="5" fillId="0" borderId="0" xfId="0" applyNumberFormat="1" applyFont="1" applyFill="1" applyBorder="1" applyAlignment="1"/>
    <xf numFmtId="164" fontId="6" fillId="0" borderId="0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/>
    <xf numFmtId="1" fontId="8" fillId="2" borderId="5" xfId="0" applyNumberFormat="1" applyFont="1" applyFill="1" applyBorder="1" applyAlignment="1">
      <alignment horizontal="center" vertical="center" wrapText="1" shrinkToFit="1"/>
    </xf>
    <xf numFmtId="164" fontId="8" fillId="2" borderId="9" xfId="0" applyNumberFormat="1" applyFont="1" applyFill="1" applyBorder="1" applyAlignment="1">
      <alignment horizontal="center" vertical="center" wrapText="1" shrinkToFit="1"/>
    </xf>
    <xf numFmtId="1" fontId="8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/>
    <xf numFmtId="164" fontId="4" fillId="0" borderId="0" xfId="0" applyNumberFormat="1" applyFont="1" applyFill="1" applyBorder="1" applyAlignment="1">
      <alignment horizontal="center" vertical="center"/>
    </xf>
    <xf numFmtId="1" fontId="8" fillId="2" borderId="11" xfId="0" applyNumberFormat="1" applyFont="1" applyFill="1" applyBorder="1" applyAlignment="1">
      <alignment horizontal="center" vertical="center" wrapText="1" shrinkToFit="1"/>
    </xf>
    <xf numFmtId="164" fontId="8" fillId="2" borderId="14" xfId="0" applyNumberFormat="1" applyFont="1" applyFill="1" applyBorder="1" applyAlignment="1">
      <alignment horizontal="center" vertical="center" wrapText="1" shrinkToFit="1"/>
    </xf>
    <xf numFmtId="1" fontId="8" fillId="2" borderId="15" xfId="0" applyNumberFormat="1" applyFont="1" applyFill="1" applyBorder="1" applyAlignment="1">
      <alignment horizontal="center" vertical="center" wrapText="1" shrinkToFit="1"/>
    </xf>
    <xf numFmtId="164" fontId="8" fillId="2" borderId="15" xfId="0" applyNumberFormat="1" applyFont="1" applyFill="1" applyBorder="1" applyAlignment="1">
      <alignment horizontal="center" vertical="center" wrapText="1" shrinkToFit="1"/>
    </xf>
    <xf numFmtId="1" fontId="6" fillId="0" borderId="0" xfId="0" applyNumberFormat="1" applyFont="1" applyFill="1" applyBorder="1" applyAlignment="1">
      <alignment horizontal="center" vertical="center" wrapText="1" shrinkToFit="1"/>
    </xf>
    <xf numFmtId="164" fontId="6" fillId="0" borderId="0" xfId="0" applyNumberFormat="1" applyFont="1" applyFill="1" applyBorder="1" applyAlignment="1">
      <alignment horizontal="center" vertical="center" wrapText="1" shrinkToFit="1"/>
    </xf>
    <xf numFmtId="43" fontId="6" fillId="0" borderId="0" xfId="1" applyFont="1" applyFill="1" applyBorder="1" applyAlignment="1">
      <alignment horizontal="center" vertical="center" wrapText="1" shrinkToFit="1"/>
    </xf>
    <xf numFmtId="164" fontId="11" fillId="0" borderId="0" xfId="0" applyNumberFormat="1" applyFont="1" applyFill="1" applyBorder="1" applyAlignment="1">
      <alignment horizontal="center" vertical="center" wrapText="1" shrinkToFit="1"/>
    </xf>
    <xf numFmtId="164" fontId="7" fillId="0" borderId="0" xfId="0" applyNumberFormat="1" applyFont="1" applyFill="1" applyBorder="1" applyAlignment="1">
      <alignment horizontal="center" vertical="center" wrapText="1" shrinkToFit="1"/>
    </xf>
    <xf numFmtId="1" fontId="12" fillId="3" borderId="0" xfId="0" applyNumberFormat="1" applyFont="1" applyFill="1" applyBorder="1" applyAlignment="1">
      <alignment horizontal="center" vertical="center"/>
    </xf>
    <xf numFmtId="164" fontId="13" fillId="3" borderId="0" xfId="0" applyNumberFormat="1" applyFont="1" applyFill="1" applyBorder="1" applyAlignment="1">
      <alignment vertical="center"/>
    </xf>
    <xf numFmtId="4" fontId="12" fillId="3" borderId="0" xfId="0" applyNumberFormat="1" applyFont="1" applyFill="1" applyBorder="1" applyAlignment="1">
      <alignment vertical="center"/>
    </xf>
    <xf numFmtId="4" fontId="12" fillId="3" borderId="0" xfId="1" applyNumberFormat="1" applyFont="1" applyFill="1" applyBorder="1" applyAlignment="1">
      <alignment vertical="center"/>
    </xf>
    <xf numFmtId="4" fontId="14" fillId="3" borderId="0" xfId="0" applyNumberFormat="1" applyFont="1" applyFill="1" applyBorder="1" applyAlignment="1">
      <alignment vertical="center"/>
    </xf>
    <xf numFmtId="44" fontId="15" fillId="3" borderId="0" xfId="2" applyFont="1" applyFill="1" applyBorder="1" applyAlignment="1">
      <alignment vertical="center"/>
    </xf>
    <xf numFmtId="0" fontId="0" fillId="3" borderId="0" xfId="0" applyFill="1"/>
    <xf numFmtId="164" fontId="12" fillId="3" borderId="0" xfId="0" applyNumberFormat="1" applyFont="1" applyFill="1" applyBorder="1"/>
    <xf numFmtId="1" fontId="12" fillId="4" borderId="0" xfId="0" applyNumberFormat="1" applyFont="1" applyFill="1" applyBorder="1" applyAlignment="1">
      <alignment horizontal="center" vertical="center"/>
    </xf>
    <xf numFmtId="164" fontId="13" fillId="4" borderId="0" xfId="0" applyNumberFormat="1" applyFont="1" applyFill="1" applyBorder="1" applyAlignment="1">
      <alignment vertical="center"/>
    </xf>
    <xf numFmtId="4" fontId="12" fillId="4" borderId="0" xfId="0" applyNumberFormat="1" applyFont="1" applyFill="1" applyBorder="1" applyAlignment="1">
      <alignment vertical="center"/>
    </xf>
    <xf numFmtId="4" fontId="12" fillId="4" borderId="0" xfId="1" applyNumberFormat="1" applyFont="1" applyFill="1" applyBorder="1" applyAlignment="1">
      <alignment vertical="center"/>
    </xf>
    <xf numFmtId="4" fontId="14" fillId="4" borderId="0" xfId="0" applyNumberFormat="1" applyFont="1" applyFill="1" applyBorder="1" applyAlignment="1">
      <alignment vertical="center"/>
    </xf>
    <xf numFmtId="44" fontId="15" fillId="4" borderId="0" xfId="2" applyFont="1" applyFill="1" applyBorder="1" applyAlignment="1">
      <alignment vertical="center"/>
    </xf>
    <xf numFmtId="0" fontId="0" fillId="4" borderId="0" xfId="0" applyFill="1"/>
    <xf numFmtId="164" fontId="12" fillId="4" borderId="0" xfId="0" applyNumberFormat="1" applyFont="1" applyFill="1" applyBorder="1"/>
    <xf numFmtId="0" fontId="0" fillId="4" borderId="0" xfId="0" applyFill="1" applyBorder="1"/>
    <xf numFmtId="164" fontId="12" fillId="4" borderId="0" xfId="0" applyNumberFormat="1" applyFont="1" applyFill="1" applyBorder="1" applyAlignment="1">
      <alignment vertical="center"/>
    </xf>
    <xf numFmtId="4" fontId="12" fillId="4" borderId="0" xfId="0" quotePrefix="1" applyNumberFormat="1" applyFont="1" applyFill="1" applyBorder="1" applyAlignment="1">
      <alignment vertical="center"/>
    </xf>
    <xf numFmtId="165" fontId="15" fillId="0" borderId="0" xfId="2" applyNumberFormat="1" applyFont="1" applyFill="1" applyBorder="1" applyAlignment="1">
      <alignment horizontal="left"/>
    </xf>
    <xf numFmtId="165" fontId="15" fillId="0" borderId="0" xfId="2" applyNumberFormat="1" applyFont="1" applyFill="1" applyBorder="1" applyAlignment="1">
      <alignment horizontal="center"/>
    </xf>
    <xf numFmtId="44" fontId="15" fillId="0" borderId="16" xfId="2" applyFont="1" applyFill="1" applyBorder="1"/>
    <xf numFmtId="164" fontId="15" fillId="0" borderId="0" xfId="0" applyNumberFormat="1" applyFont="1" applyFill="1" applyBorder="1"/>
    <xf numFmtId="0" fontId="2" fillId="0" borderId="0" xfId="0" applyFont="1" applyFill="1"/>
    <xf numFmtId="164" fontId="14" fillId="0" borderId="0" xfId="0" applyNumberFormat="1" applyFont="1" applyFill="1" applyBorder="1"/>
    <xf numFmtId="164" fontId="12" fillId="0" borderId="0" xfId="0" applyNumberFormat="1" applyFont="1" applyFill="1" applyBorder="1"/>
    <xf numFmtId="43" fontId="12" fillId="0" borderId="0" xfId="1" applyFont="1" applyFill="1" applyBorder="1"/>
    <xf numFmtId="164" fontId="17" fillId="0" borderId="0" xfId="0" applyNumberFormat="1" applyFont="1" applyFill="1" applyBorder="1" applyAlignment="1">
      <alignment horizontal="right"/>
    </xf>
    <xf numFmtId="0" fontId="17" fillId="0" borderId="0" xfId="3" applyFont="1" applyFill="1"/>
    <xf numFmtId="164" fontId="14" fillId="0" borderId="0" xfId="0" applyNumberFormat="1" applyFont="1" applyFill="1" applyBorder="1" applyAlignment="1"/>
    <xf numFmtId="164" fontId="17" fillId="0" borderId="0" xfId="0" applyNumberFormat="1" applyFont="1" applyFill="1" applyBorder="1"/>
    <xf numFmtId="0" fontId="0" fillId="0" borderId="0" xfId="0" applyFill="1" applyBorder="1"/>
    <xf numFmtId="0" fontId="17" fillId="0" borderId="0" xfId="3" applyFont="1" applyFill="1" applyBorder="1"/>
    <xf numFmtId="1" fontId="12" fillId="0" borderId="0" xfId="0" applyNumberFormat="1" applyFont="1" applyFill="1" applyBorder="1" applyAlignment="1">
      <alignment horizontal="left"/>
    </xf>
    <xf numFmtId="44" fontId="15" fillId="0" borderId="0" xfId="2" applyFont="1" applyFill="1" applyBorder="1"/>
    <xf numFmtId="0" fontId="2" fillId="0" borderId="0" xfId="0" applyFont="1" applyFill="1" applyBorder="1"/>
    <xf numFmtId="165" fontId="15" fillId="0" borderId="0" xfId="2" applyNumberFormat="1" applyFont="1" applyFill="1" applyBorder="1" applyAlignment="1">
      <alignment wrapText="1"/>
    </xf>
    <xf numFmtId="0" fontId="0" fillId="0" borderId="0" xfId="0" applyBorder="1"/>
    <xf numFmtId="0" fontId="17" fillId="0" borderId="0" xfId="3" applyFont="1"/>
    <xf numFmtId="0" fontId="16" fillId="0" borderId="0" xfId="3" applyFill="1"/>
    <xf numFmtId="0" fontId="16" fillId="5" borderId="0" xfId="3" applyFill="1"/>
    <xf numFmtId="0" fontId="17" fillId="5" borderId="0" xfId="3" applyFont="1" applyFill="1"/>
    <xf numFmtId="0" fontId="17" fillId="4" borderId="0" xfId="3" applyFont="1" applyFill="1"/>
    <xf numFmtId="4" fontId="12" fillId="3" borderId="0" xfId="0" quotePrefix="1" applyNumberFormat="1" applyFont="1" applyFill="1" applyBorder="1" applyAlignment="1">
      <alignment vertical="center"/>
    </xf>
    <xf numFmtId="164" fontId="14" fillId="0" borderId="0" xfId="0" applyNumberFormat="1" applyFont="1" applyFill="1" applyBorder="1" applyAlignment="1">
      <alignment horizontal="center"/>
    </xf>
    <xf numFmtId="164" fontId="8" fillId="2" borderId="7" xfId="0" applyNumberFormat="1" applyFont="1" applyFill="1" applyBorder="1" applyAlignment="1">
      <alignment horizontal="center" vertical="center" wrapText="1" shrinkToFit="1"/>
    </xf>
    <xf numFmtId="164" fontId="8" fillId="2" borderId="12" xfId="0" applyNumberFormat="1" applyFont="1" applyFill="1" applyBorder="1" applyAlignment="1">
      <alignment horizontal="center" vertical="center" wrapText="1" shrinkToFit="1"/>
    </xf>
    <xf numFmtId="164" fontId="8" fillId="2" borderId="2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8" fillId="2" borderId="7" xfId="0" applyNumberFormat="1" applyFont="1" applyFill="1" applyBorder="1" applyAlignment="1">
      <alignment horizontal="center" vertical="center" wrapText="1" shrinkToFit="1"/>
    </xf>
    <xf numFmtId="164" fontId="8" fillId="2" borderId="12" xfId="0" applyNumberFormat="1" applyFont="1" applyFill="1" applyBorder="1" applyAlignment="1">
      <alignment horizontal="center" vertical="center" wrapText="1" shrinkToFit="1"/>
    </xf>
    <xf numFmtId="164" fontId="8" fillId="2" borderId="6" xfId="0" applyNumberFormat="1" applyFont="1" applyFill="1" applyBorder="1" applyAlignment="1">
      <alignment horizontal="center" vertical="center" wrapText="1" shrinkToFit="1"/>
    </xf>
    <xf numFmtId="1" fontId="12" fillId="0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vertical="center"/>
    </xf>
    <xf numFmtId="4" fontId="12" fillId="0" borderId="0" xfId="1" applyNumberFormat="1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vertical="center"/>
    </xf>
    <xf numFmtId="4" fontId="12" fillId="0" borderId="0" xfId="0" quotePrefix="1" applyNumberFormat="1" applyFont="1" applyFill="1" applyBorder="1" applyAlignment="1">
      <alignment vertical="center"/>
    </xf>
    <xf numFmtId="44" fontId="15" fillId="0" borderId="0" xfId="2" applyFont="1" applyFill="1" applyBorder="1" applyAlignment="1">
      <alignment vertical="center"/>
    </xf>
    <xf numFmtId="164" fontId="12" fillId="0" borderId="0" xfId="0" applyNumberFormat="1" applyFont="1" applyFill="1" applyBorder="1" applyAlignment="1">
      <alignment vertical="center"/>
    </xf>
    <xf numFmtId="164" fontId="8" fillId="2" borderId="7" xfId="0" applyNumberFormat="1" applyFont="1" applyFill="1" applyBorder="1" applyAlignment="1">
      <alignment horizontal="center" vertical="center" wrapText="1" shrinkToFit="1"/>
    </xf>
    <xf numFmtId="164" fontId="8" fillId="2" borderId="12" xfId="0" applyNumberFormat="1" applyFont="1" applyFill="1" applyBorder="1" applyAlignment="1">
      <alignment horizontal="center" vertical="center" wrapText="1" shrinkToFit="1"/>
    </xf>
    <xf numFmtId="164" fontId="8" fillId="2" borderId="2" xfId="0" applyNumberFormat="1" applyFont="1" applyFill="1" applyBorder="1" applyAlignment="1">
      <alignment horizontal="center"/>
    </xf>
    <xf numFmtId="164" fontId="8" fillId="2" borderId="6" xfId="0" applyNumberFormat="1" applyFont="1" applyFill="1" applyBorder="1" applyAlignment="1">
      <alignment horizontal="center" vertical="center" wrapText="1" shrinkToFit="1"/>
    </xf>
    <xf numFmtId="164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8" fillId="2" borderId="7" xfId="0" applyNumberFormat="1" applyFont="1" applyFill="1" applyBorder="1" applyAlignment="1">
      <alignment horizontal="center" vertical="center" wrapText="1" shrinkToFit="1"/>
    </xf>
    <xf numFmtId="164" fontId="8" fillId="2" borderId="12" xfId="0" applyNumberFormat="1" applyFont="1" applyFill="1" applyBorder="1" applyAlignment="1">
      <alignment horizontal="center" vertical="center" wrapText="1" shrinkToFit="1"/>
    </xf>
    <xf numFmtId="164" fontId="8" fillId="2" borderId="2" xfId="0" applyNumberFormat="1" applyFont="1" applyFill="1" applyBorder="1" applyAlignment="1">
      <alignment horizontal="center"/>
    </xf>
    <xf numFmtId="164" fontId="8" fillId="2" borderId="6" xfId="0" applyNumberFormat="1" applyFont="1" applyFill="1" applyBorder="1" applyAlignment="1">
      <alignment horizontal="center" vertical="center" wrapText="1" shrinkToFit="1"/>
    </xf>
    <xf numFmtId="164" fontId="14" fillId="0" borderId="0" xfId="0" applyNumberFormat="1" applyFont="1" applyFill="1" applyBorder="1" applyAlignment="1">
      <alignment horizontal="center"/>
    </xf>
    <xf numFmtId="164" fontId="8" fillId="2" borderId="7" xfId="0" applyNumberFormat="1" applyFont="1" applyFill="1" applyBorder="1" applyAlignment="1">
      <alignment horizontal="center" vertical="center" wrapText="1" shrinkToFit="1"/>
    </xf>
    <xf numFmtId="164" fontId="8" fillId="2" borderId="12" xfId="0" applyNumberFormat="1" applyFont="1" applyFill="1" applyBorder="1" applyAlignment="1">
      <alignment horizontal="center" vertical="center" wrapText="1" shrinkToFit="1"/>
    </xf>
    <xf numFmtId="0" fontId="12" fillId="0" borderId="0" xfId="0" applyNumberFormat="1" applyFont="1" applyFill="1" applyBorder="1" applyAlignment="1">
      <alignment horizontal="left" vertical="top" wrapText="1"/>
    </xf>
    <xf numFmtId="43" fontId="8" fillId="2" borderId="6" xfId="1" applyFont="1" applyFill="1" applyBorder="1" applyAlignment="1">
      <alignment horizontal="center" vertical="center" wrapText="1" shrinkToFit="1"/>
    </xf>
    <xf numFmtId="43" fontId="8" fillId="2" borderId="12" xfId="1" applyFont="1" applyFill="1" applyBorder="1" applyAlignment="1">
      <alignment horizontal="center" vertical="center" wrapText="1" shrinkToFit="1"/>
    </xf>
    <xf numFmtId="43" fontId="8" fillId="2" borderId="7" xfId="1" applyFont="1" applyFill="1" applyBorder="1" applyAlignment="1">
      <alignment horizontal="center" vertical="center" wrapText="1" shrinkToFit="1"/>
    </xf>
    <xf numFmtId="164" fontId="10" fillId="2" borderId="7" xfId="0" applyNumberFormat="1" applyFont="1" applyFill="1" applyBorder="1" applyAlignment="1">
      <alignment horizontal="center" vertical="center" wrapText="1" shrinkToFit="1"/>
    </xf>
    <xf numFmtId="164" fontId="10" fillId="2" borderId="12" xfId="0" applyNumberFormat="1" applyFont="1" applyFill="1" applyBorder="1" applyAlignment="1">
      <alignment horizontal="center" vertical="center" wrapText="1" shrinkToFit="1"/>
    </xf>
    <xf numFmtId="1" fontId="8" fillId="2" borderId="4" xfId="0" applyNumberFormat="1" applyFont="1" applyFill="1" applyBorder="1" applyAlignment="1">
      <alignment horizontal="center" vertical="center" wrapText="1" shrinkToFit="1"/>
    </xf>
    <xf numFmtId="1" fontId="8" fillId="2" borderId="10" xfId="0" applyNumberFormat="1" applyFont="1" applyFill="1" applyBorder="1" applyAlignment="1">
      <alignment horizontal="center" vertical="center" wrapText="1" shrinkToFit="1"/>
    </xf>
    <xf numFmtId="164" fontId="8" fillId="2" borderId="1" xfId="0" applyNumberFormat="1" applyFont="1" applyFill="1" applyBorder="1" applyAlignment="1">
      <alignment horizontal="center"/>
    </xf>
    <xf numFmtId="164" fontId="8" fillId="2" borderId="2" xfId="0" applyNumberFormat="1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/>
    </xf>
    <xf numFmtId="0" fontId="3" fillId="2" borderId="2" xfId="0" applyFont="1" applyFill="1" applyBorder="1"/>
    <xf numFmtId="0" fontId="3" fillId="2" borderId="3" xfId="0" applyFont="1" applyFill="1" applyBorder="1"/>
    <xf numFmtId="164" fontId="9" fillId="2" borderId="2" xfId="0" applyNumberFormat="1" applyFont="1" applyFill="1" applyBorder="1" applyAlignment="1">
      <alignment horizontal="center"/>
    </xf>
    <xf numFmtId="164" fontId="9" fillId="2" borderId="4" xfId="0" applyNumberFormat="1" applyFont="1" applyFill="1" applyBorder="1" applyAlignment="1">
      <alignment horizontal="center" vertical="center" wrapText="1" shrinkToFit="1"/>
    </xf>
    <xf numFmtId="164" fontId="9" fillId="2" borderId="10" xfId="0" applyNumberFormat="1" applyFont="1" applyFill="1" applyBorder="1" applyAlignment="1">
      <alignment horizontal="center" vertical="center" wrapText="1" shrinkToFit="1"/>
    </xf>
    <xf numFmtId="164" fontId="9" fillId="2" borderId="15" xfId="0" applyNumberFormat="1" applyFont="1" applyFill="1" applyBorder="1" applyAlignment="1">
      <alignment horizontal="center" vertical="center" wrapText="1" shrinkToFit="1"/>
    </xf>
    <xf numFmtId="164" fontId="8" fillId="2" borderId="6" xfId="0" applyNumberFormat="1" applyFont="1" applyFill="1" applyBorder="1" applyAlignment="1">
      <alignment horizontal="center" vertical="center" wrapText="1" shrinkToFit="1"/>
    </xf>
    <xf numFmtId="164" fontId="8" fillId="2" borderId="8" xfId="0" applyNumberFormat="1" applyFont="1" applyFill="1" applyBorder="1" applyAlignment="1">
      <alignment horizontal="center" vertical="center" wrapText="1" shrinkToFit="1"/>
    </xf>
    <xf numFmtId="164" fontId="8" fillId="2" borderId="13" xfId="0" applyNumberFormat="1" applyFont="1" applyFill="1" applyBorder="1" applyAlignment="1">
      <alignment horizontal="center" vertical="center" wrapText="1" shrinkToFit="1"/>
    </xf>
    <xf numFmtId="164" fontId="9" fillId="2" borderId="3" xfId="0" applyNumberFormat="1" applyFont="1" applyFill="1" applyBorder="1" applyAlignment="1">
      <alignment horizontal="center"/>
    </xf>
    <xf numFmtId="164" fontId="8" fillId="2" borderId="17" xfId="0" applyNumberFormat="1" applyFont="1" applyFill="1" applyBorder="1" applyAlignment="1">
      <alignment horizontal="center" vertical="center" wrapText="1" shrinkToFit="1"/>
    </xf>
    <xf numFmtId="164" fontId="10" fillId="2" borderId="6" xfId="0" applyNumberFormat="1" applyFont="1" applyFill="1" applyBorder="1" applyAlignment="1">
      <alignment horizontal="center" vertical="center" wrapText="1" shrinkToFit="1"/>
    </xf>
  </cellXfs>
  <cellStyles count="4">
    <cellStyle name="Millares" xfId="1" builtinId="3"/>
    <cellStyle name="Moneda" xfId="2" builtinId="4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4</xdr:row>
      <xdr:rowOff>180974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38099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0572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104774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104774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104774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104774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16700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171449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12394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171449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12394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171449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12394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171449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12394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87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87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87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87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18</xdr:col>
      <xdr:colOff>428625</xdr:colOff>
      <xdr:row>3</xdr:row>
      <xdr:rowOff>147279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35325" y="0"/>
          <a:ext cx="18669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87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87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87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47624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114299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38099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0572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878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878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878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878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104774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123949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171449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123949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38099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0572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6917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104774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123949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6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5</xdr:row>
      <xdr:rowOff>171449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2000" cy="1123949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3</xdr:row>
      <xdr:rowOff>147279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8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475"/>
  <sheetViews>
    <sheetView topLeftCell="A27" workbookViewId="0">
      <selection activeCell="A45" sqref="A45"/>
    </sheetView>
  </sheetViews>
  <sheetFormatPr baseColWidth="10" defaultRowHeight="12"/>
  <cols>
    <col min="1" max="1" width="4.28515625" style="55" customWidth="1"/>
    <col min="2" max="2" width="37.42578125" style="47" customWidth="1"/>
    <col min="3" max="3" width="23.5703125" style="47" customWidth="1"/>
    <col min="4" max="4" width="27.140625" style="47" customWidth="1"/>
    <col min="5" max="5" width="12.42578125" style="47" customWidth="1"/>
    <col min="6" max="6" width="12" style="47" customWidth="1"/>
    <col min="7" max="7" width="12.7109375" style="47" customWidth="1"/>
    <col min="8" max="8" width="11.140625" style="48" customWidth="1"/>
    <col min="9" max="9" width="12.7109375" style="48" customWidth="1"/>
    <col min="10" max="10" width="10.28515625" style="47" bestFit="1" customWidth="1"/>
    <col min="11" max="14" width="12.28515625" style="47" customWidth="1"/>
    <col min="15" max="15" width="13.85546875" style="47" bestFit="1" customWidth="1"/>
    <col min="16" max="16" width="12.28515625" style="47" bestFit="1" customWidth="1"/>
    <col min="17" max="17" width="11.28515625" style="47" bestFit="1" customWidth="1"/>
    <col min="18" max="18" width="10.28515625" style="47" bestFit="1" customWidth="1"/>
    <col min="19" max="19" width="13.5703125" style="47" customWidth="1"/>
    <col min="20" max="20" width="10.42578125" style="47" customWidth="1"/>
    <col min="21" max="21" width="11.42578125" style="47" bestFit="1" customWidth="1"/>
    <col min="22" max="22" width="11" style="47" customWidth="1"/>
    <col min="23" max="23" width="12.28515625" style="47" bestFit="1" customWidth="1"/>
    <col min="24" max="24" width="13.85546875" style="47" bestFit="1" customWidth="1"/>
    <col min="25" max="25" width="6.7109375" style="47" bestFit="1" customWidth="1"/>
    <col min="26" max="26" width="1.28515625" style="47" customWidth="1"/>
    <col min="27" max="27" width="5.5703125" style="47" bestFit="1" customWidth="1"/>
    <col min="28" max="16384" width="11.42578125" style="47"/>
  </cols>
  <sheetData>
    <row r="1" spans="1:211" s="1" customFormat="1" ht="23.25">
      <c r="A1" s="1" t="s">
        <v>1</v>
      </c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1" s="1" customFormat="1" ht="13.5">
      <c r="C2" s="3"/>
      <c r="D2" s="3"/>
      <c r="E2" s="4"/>
      <c r="F2" s="4"/>
      <c r="G2" s="4"/>
      <c r="H2" s="5" t="s">
        <v>106</v>
      </c>
      <c r="I2" s="6" t="s">
        <v>96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1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1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1" s="1" customFormat="1" ht="15.75" customHeight="1" thickBot="1">
      <c r="A5" s="103" t="s">
        <v>2</v>
      </c>
      <c r="B5" s="104"/>
      <c r="C5" s="90"/>
      <c r="D5" s="90"/>
      <c r="E5" s="105" t="s">
        <v>3</v>
      </c>
      <c r="F5" s="106"/>
      <c r="G5" s="106"/>
      <c r="H5" s="106"/>
      <c r="I5" s="106"/>
      <c r="J5" s="106"/>
      <c r="K5" s="106"/>
      <c r="L5" s="106"/>
      <c r="M5" s="106"/>
      <c r="N5" s="106"/>
      <c r="O5" s="107"/>
      <c r="P5" s="105" t="s">
        <v>4</v>
      </c>
      <c r="Q5" s="108"/>
      <c r="R5" s="108"/>
      <c r="S5" s="108"/>
      <c r="T5" s="108"/>
      <c r="U5" s="108"/>
      <c r="V5" s="108"/>
      <c r="W5" s="108"/>
      <c r="X5" s="109" t="s">
        <v>5</v>
      </c>
      <c r="Y5" s="101" t="s">
        <v>6</v>
      </c>
      <c r="Z5" s="7"/>
      <c r="AA5" s="101" t="s">
        <v>7</v>
      </c>
    </row>
    <row r="6" spans="1:211" s="12" customFormat="1" ht="27" customHeight="1">
      <c r="A6" s="8" t="s">
        <v>6</v>
      </c>
      <c r="B6" s="112" t="s">
        <v>8</v>
      </c>
      <c r="C6" s="91" t="s">
        <v>9</v>
      </c>
      <c r="D6" s="91" t="s">
        <v>59</v>
      </c>
      <c r="E6" s="112" t="s">
        <v>53</v>
      </c>
      <c r="F6" s="93" t="s">
        <v>10</v>
      </c>
      <c r="G6" s="93" t="s">
        <v>11</v>
      </c>
      <c r="H6" s="96" t="s">
        <v>12</v>
      </c>
      <c r="I6" s="98" t="s">
        <v>13</v>
      </c>
      <c r="J6" s="99" t="s">
        <v>14</v>
      </c>
      <c r="K6" s="93" t="s">
        <v>15</v>
      </c>
      <c r="L6" s="93" t="s">
        <v>16</v>
      </c>
      <c r="M6" s="93" t="s">
        <v>17</v>
      </c>
      <c r="N6" s="67" t="s">
        <v>60</v>
      </c>
      <c r="O6" s="67" t="s">
        <v>18</v>
      </c>
      <c r="P6" s="93" t="s">
        <v>19</v>
      </c>
      <c r="Q6" s="67" t="s">
        <v>20</v>
      </c>
      <c r="R6" s="67" t="s">
        <v>21</v>
      </c>
      <c r="S6" s="67"/>
      <c r="T6" s="67"/>
      <c r="U6" s="67" t="s">
        <v>22</v>
      </c>
      <c r="V6" s="113" t="s">
        <v>23</v>
      </c>
      <c r="W6" s="9" t="s">
        <v>18</v>
      </c>
      <c r="X6" s="110"/>
      <c r="Y6" s="102"/>
      <c r="Z6" s="10"/>
      <c r="AA6" s="102"/>
      <c r="AB6" s="11"/>
      <c r="AC6" s="11"/>
      <c r="AD6" s="11"/>
      <c r="AE6" s="11"/>
      <c r="AF6" s="11"/>
      <c r="AG6" s="11"/>
      <c r="AH6" s="11"/>
      <c r="AI6" s="11"/>
      <c r="AJ6" s="11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</row>
    <row r="7" spans="1:211" s="12" customFormat="1" ht="13.5" customHeight="1" thickBot="1">
      <c r="A7" s="13" t="s">
        <v>24</v>
      </c>
      <c r="B7" s="94"/>
      <c r="C7" s="89"/>
      <c r="D7" s="89"/>
      <c r="E7" s="94"/>
      <c r="F7" s="94"/>
      <c r="G7" s="94"/>
      <c r="H7" s="97"/>
      <c r="I7" s="97"/>
      <c r="J7" s="100"/>
      <c r="K7" s="94"/>
      <c r="L7" s="94"/>
      <c r="M7" s="94"/>
      <c r="N7" s="68"/>
      <c r="O7" s="68" t="s">
        <v>25</v>
      </c>
      <c r="P7" s="94"/>
      <c r="Q7" s="68" t="s">
        <v>26</v>
      </c>
      <c r="R7" s="68" t="s">
        <v>27</v>
      </c>
      <c r="S7" s="68"/>
      <c r="T7" s="68"/>
      <c r="U7" s="68" t="s">
        <v>26</v>
      </c>
      <c r="V7" s="114"/>
      <c r="W7" s="14" t="s">
        <v>28</v>
      </c>
      <c r="X7" s="111"/>
      <c r="Y7" s="15" t="s">
        <v>29</v>
      </c>
      <c r="Z7" s="10"/>
      <c r="AA7" s="16" t="s">
        <v>30</v>
      </c>
      <c r="AB7" s="11"/>
      <c r="AC7" s="11"/>
      <c r="AD7" s="11"/>
      <c r="AE7" s="11"/>
      <c r="AF7" s="11"/>
      <c r="AG7" s="11"/>
      <c r="AH7" s="11"/>
      <c r="AI7" s="11"/>
      <c r="AJ7" s="11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</row>
    <row r="8" spans="1:211" s="12" customFormat="1" ht="18.75" customHeight="1">
      <c r="A8" s="17"/>
      <c r="B8" s="18"/>
      <c r="C8" s="18"/>
      <c r="D8" s="18"/>
      <c r="E8" s="18"/>
      <c r="F8" s="18"/>
      <c r="G8" s="18"/>
      <c r="H8" s="19"/>
      <c r="I8" s="19"/>
      <c r="J8" s="20"/>
      <c r="K8" s="18" t="s">
        <v>1</v>
      </c>
      <c r="L8" s="18" t="s">
        <v>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21"/>
      <c r="Y8" s="17"/>
      <c r="Z8" s="17"/>
      <c r="AA8" s="18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</row>
    <row r="9" spans="1:211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4">
        <v>6731.85</v>
      </c>
      <c r="F9" s="24">
        <v>0</v>
      </c>
      <c r="G9" s="24">
        <v>0</v>
      </c>
      <c r="H9" s="25">
        <v>351.5</v>
      </c>
      <c r="I9" s="25">
        <v>564</v>
      </c>
      <c r="J9" s="24">
        <v>146.08000000000001</v>
      </c>
      <c r="K9" s="24">
        <v>0</v>
      </c>
      <c r="L9" s="24">
        <v>0</v>
      </c>
      <c r="M9" s="24">
        <v>0</v>
      </c>
      <c r="N9" s="24"/>
      <c r="O9" s="26">
        <f>SUM(E9:M9)</f>
        <v>7793.43</v>
      </c>
      <c r="P9" s="24">
        <v>765.85</v>
      </c>
      <c r="Q9" s="24">
        <f>+E9*0.115</f>
        <v>774.16275000000007</v>
      </c>
      <c r="R9" s="24">
        <v>0</v>
      </c>
      <c r="S9" s="24">
        <v>0</v>
      </c>
      <c r="T9" s="24">
        <v>0</v>
      </c>
      <c r="U9" s="24">
        <v>2244</v>
      </c>
      <c r="V9" s="24">
        <v>0</v>
      </c>
      <c r="W9" s="26">
        <f>SUM(P9:V9)</f>
        <v>3784.0127499999999</v>
      </c>
      <c r="X9" s="27">
        <f>+O9-W9</f>
        <v>4009.4172500000004</v>
      </c>
      <c r="Y9" s="22" t="s">
        <v>98</v>
      </c>
      <c r="Z9" s="22"/>
      <c r="AA9" s="22">
        <v>13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</row>
    <row r="10" spans="1:211" ht="21" customHeight="1">
      <c r="A10" s="74">
        <v>23</v>
      </c>
      <c r="B10" s="75" t="s">
        <v>33</v>
      </c>
      <c r="C10" s="31" t="s">
        <v>34</v>
      </c>
      <c r="D10" s="31" t="s">
        <v>55</v>
      </c>
      <c r="E10" s="76">
        <v>8606.4</v>
      </c>
      <c r="F10" s="76">
        <v>0</v>
      </c>
      <c r="G10" s="76">
        <v>0</v>
      </c>
      <c r="H10" s="77">
        <v>389.5</v>
      </c>
      <c r="I10" s="77">
        <v>623.5</v>
      </c>
      <c r="J10" s="76">
        <v>176.72</v>
      </c>
      <c r="K10" s="76">
        <v>0</v>
      </c>
      <c r="L10" s="76">
        <v>0</v>
      </c>
      <c r="M10" s="76">
        <v>0</v>
      </c>
      <c r="N10" s="76"/>
      <c r="O10" s="78">
        <f>SUM(E10:M10)</f>
        <v>9796.119999999999</v>
      </c>
      <c r="P10" s="76">
        <v>1407.98</v>
      </c>
      <c r="Q10" s="76">
        <f t="shared" ref="Q10:Q33" si="0">+E10*0.115</f>
        <v>989.73599999999999</v>
      </c>
      <c r="R10" s="76">
        <v>0</v>
      </c>
      <c r="S10" s="76">
        <v>0</v>
      </c>
      <c r="T10" s="76">
        <v>0</v>
      </c>
      <c r="U10" s="76">
        <v>2000</v>
      </c>
      <c r="V10" s="76">
        <v>0</v>
      </c>
      <c r="W10" s="78">
        <f t="shared" ref="W10:W19" si="1">SUM(P10:V10)</f>
        <v>4397.7160000000003</v>
      </c>
      <c r="X10" s="80">
        <f t="shared" ref="X10:X18" si="2">+O10-W10</f>
        <v>5398.4039999999986</v>
      </c>
      <c r="Y10" s="74">
        <v>2</v>
      </c>
      <c r="Z10" s="74"/>
      <c r="AA10" s="74">
        <v>16</v>
      </c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</row>
    <row r="11" spans="1:211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4">
        <v>6983.4</v>
      </c>
      <c r="F11" s="24">
        <v>0</v>
      </c>
      <c r="G11" s="24">
        <v>0</v>
      </c>
      <c r="H11" s="25">
        <v>361</v>
      </c>
      <c r="I11" s="25">
        <v>581.5</v>
      </c>
      <c r="J11" s="24">
        <v>146.08000000000001</v>
      </c>
      <c r="K11" s="24">
        <v>0</v>
      </c>
      <c r="L11" s="24">
        <v>0</v>
      </c>
      <c r="M11" s="24">
        <v>0</v>
      </c>
      <c r="N11" s="24"/>
      <c r="O11" s="26">
        <f>SUM(E11:M11)</f>
        <v>8071.98</v>
      </c>
      <c r="P11" s="24">
        <v>1023.84</v>
      </c>
      <c r="Q11" s="24">
        <f t="shared" si="0"/>
        <v>803.09100000000001</v>
      </c>
      <c r="R11" s="24">
        <v>0</v>
      </c>
      <c r="S11" s="24">
        <v>0</v>
      </c>
      <c r="T11" s="24">
        <v>0</v>
      </c>
      <c r="U11" s="24">
        <v>3821.18</v>
      </c>
      <c r="V11" s="24">
        <v>0</v>
      </c>
      <c r="W11" s="26">
        <f>SUM(P11:V11)</f>
        <v>5648.1109999999999</v>
      </c>
      <c r="X11" s="27">
        <f t="shared" si="2"/>
        <v>2423.8689999999997</v>
      </c>
      <c r="Y11" s="22">
        <v>3</v>
      </c>
      <c r="Z11" s="22"/>
      <c r="AA11" s="22">
        <v>14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</row>
    <row r="12" spans="1:211" ht="21" customHeight="1">
      <c r="A12" s="74">
        <v>32</v>
      </c>
      <c r="B12" s="75" t="s">
        <v>36</v>
      </c>
      <c r="C12" s="31" t="s">
        <v>34</v>
      </c>
      <c r="D12" s="31" t="s">
        <v>55</v>
      </c>
      <c r="E12" s="76">
        <v>6731.85</v>
      </c>
      <c r="F12" s="76">
        <v>0</v>
      </c>
      <c r="G12" s="76">
        <v>0</v>
      </c>
      <c r="H12" s="77">
        <v>351.5</v>
      </c>
      <c r="I12" s="77">
        <v>564</v>
      </c>
      <c r="J12" s="76">
        <v>132.54</v>
      </c>
      <c r="K12" s="76">
        <v>0</v>
      </c>
      <c r="L12" s="76">
        <v>0</v>
      </c>
      <c r="M12" s="76">
        <v>0</v>
      </c>
      <c r="N12" s="76"/>
      <c r="O12" s="78">
        <f t="shared" ref="O12:O19" si="3">SUM(E12:M12)</f>
        <v>7779.89</v>
      </c>
      <c r="P12" s="76">
        <v>986.75</v>
      </c>
      <c r="Q12" s="76">
        <f t="shared" si="0"/>
        <v>774.16275000000007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8">
        <f>SUM(P12:V12)</f>
        <v>1760.91275</v>
      </c>
      <c r="X12" s="80">
        <f t="shared" si="2"/>
        <v>6018.9772499999999</v>
      </c>
      <c r="Y12" s="74">
        <v>4</v>
      </c>
      <c r="Z12" s="74"/>
      <c r="AA12" s="74">
        <v>13</v>
      </c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</row>
    <row r="13" spans="1:211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4">
        <v>6452.4</v>
      </c>
      <c r="F13" s="24">
        <v>0</v>
      </c>
      <c r="G13" s="24">
        <v>0</v>
      </c>
      <c r="H13" s="25">
        <v>333</v>
      </c>
      <c r="I13" s="25">
        <v>523</v>
      </c>
      <c r="J13" s="24">
        <v>176.72</v>
      </c>
      <c r="K13" s="24">
        <v>0</v>
      </c>
      <c r="L13" s="24">
        <v>0</v>
      </c>
      <c r="M13" s="24">
        <v>0</v>
      </c>
      <c r="N13" s="24"/>
      <c r="O13" s="26">
        <f>SUM(E13:M13)</f>
        <v>7485.12</v>
      </c>
      <c r="P13" s="24">
        <v>540.05999999999995</v>
      </c>
      <c r="Q13" s="24">
        <v>543.24</v>
      </c>
      <c r="R13" s="24">
        <v>0</v>
      </c>
      <c r="S13" s="24">
        <v>0</v>
      </c>
      <c r="T13" s="24">
        <v>0</v>
      </c>
      <c r="U13" s="24">
        <v>3226.58</v>
      </c>
      <c r="V13" s="24">
        <v>0</v>
      </c>
      <c r="W13" s="26">
        <f>SUM(P13:V13)</f>
        <v>4309.88</v>
      </c>
      <c r="X13" s="27">
        <f t="shared" si="2"/>
        <v>3175.24</v>
      </c>
      <c r="Y13" s="22">
        <v>5</v>
      </c>
      <c r="Z13" s="22"/>
      <c r="AA13" s="22">
        <v>10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</row>
    <row r="14" spans="1:211" ht="21" customHeight="1">
      <c r="A14" s="74">
        <v>36</v>
      </c>
      <c r="B14" s="81" t="s">
        <v>39</v>
      </c>
      <c r="C14" s="39" t="s">
        <v>40</v>
      </c>
      <c r="D14" s="39" t="s">
        <v>55</v>
      </c>
      <c r="E14" s="76">
        <v>6983.4</v>
      </c>
      <c r="F14" s="76">
        <v>0</v>
      </c>
      <c r="G14" s="76">
        <v>0</v>
      </c>
      <c r="H14" s="77">
        <v>361</v>
      </c>
      <c r="I14" s="77">
        <v>581.5</v>
      </c>
      <c r="J14" s="76">
        <v>109.56</v>
      </c>
      <c r="K14" s="76">
        <v>0</v>
      </c>
      <c r="L14" s="76">
        <v>0</v>
      </c>
      <c r="M14" s="76">
        <v>0</v>
      </c>
      <c r="N14" s="76"/>
      <c r="O14" s="78">
        <f t="shared" si="3"/>
        <v>8035.46</v>
      </c>
      <c r="P14" s="76">
        <v>1046.25</v>
      </c>
      <c r="Q14" s="76">
        <f t="shared" si="0"/>
        <v>803.09100000000001</v>
      </c>
      <c r="R14" s="76">
        <v>0</v>
      </c>
      <c r="S14" s="76">
        <v>0</v>
      </c>
      <c r="T14" s="76">
        <v>0</v>
      </c>
      <c r="U14" s="76">
        <v>2328</v>
      </c>
      <c r="V14" s="76">
        <v>0</v>
      </c>
      <c r="W14" s="78">
        <f t="shared" si="1"/>
        <v>4177.3410000000003</v>
      </c>
      <c r="X14" s="80">
        <f t="shared" si="2"/>
        <v>3858.1189999999997</v>
      </c>
      <c r="Y14" s="74">
        <v>6</v>
      </c>
      <c r="Z14" s="74"/>
      <c r="AA14" s="74">
        <v>14</v>
      </c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</row>
    <row r="15" spans="1:211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4">
        <v>4739.3999999999996</v>
      </c>
      <c r="F15" s="24">
        <v>0</v>
      </c>
      <c r="G15" s="24">
        <v>0</v>
      </c>
      <c r="H15" s="25">
        <v>227.5</v>
      </c>
      <c r="I15" s="25">
        <v>368.5</v>
      </c>
      <c r="J15" s="24">
        <v>73.040000000000006</v>
      </c>
      <c r="K15" s="24">
        <v>0</v>
      </c>
      <c r="L15" s="24">
        <v>0</v>
      </c>
      <c r="M15" s="24">
        <v>0</v>
      </c>
      <c r="N15" s="24"/>
      <c r="O15" s="26">
        <f t="shared" si="3"/>
        <v>5408.44</v>
      </c>
      <c r="P15" s="24">
        <v>404.78</v>
      </c>
      <c r="Q15" s="24">
        <v>312.22000000000003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6">
        <f t="shared" si="1"/>
        <v>717</v>
      </c>
      <c r="X15" s="27">
        <f t="shared" si="2"/>
        <v>4691.4399999999996</v>
      </c>
      <c r="Y15" s="22">
        <v>9</v>
      </c>
      <c r="Z15" s="22"/>
      <c r="AA15" s="22">
        <v>2</v>
      </c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</row>
    <row r="16" spans="1:211" ht="21" customHeight="1">
      <c r="A16" s="74">
        <v>60</v>
      </c>
      <c r="B16" s="75" t="s">
        <v>43</v>
      </c>
      <c r="C16" s="31" t="s">
        <v>51</v>
      </c>
      <c r="D16" s="31" t="s">
        <v>55</v>
      </c>
      <c r="E16" s="76">
        <v>6452.4</v>
      </c>
      <c r="F16" s="76">
        <v>0</v>
      </c>
      <c r="G16" s="76">
        <v>0</v>
      </c>
      <c r="H16" s="77">
        <v>333</v>
      </c>
      <c r="I16" s="77">
        <v>523</v>
      </c>
      <c r="J16" s="76">
        <v>73.040000000000006</v>
      </c>
      <c r="K16" s="76">
        <v>0</v>
      </c>
      <c r="L16" s="76">
        <v>0</v>
      </c>
      <c r="M16" s="76">
        <v>0</v>
      </c>
      <c r="N16" s="76"/>
      <c r="O16" s="78">
        <f t="shared" si="3"/>
        <v>7381.44</v>
      </c>
      <c r="P16" s="76">
        <v>738.5</v>
      </c>
      <c r="Q16" s="76">
        <v>690.59</v>
      </c>
      <c r="R16" s="76">
        <v>0</v>
      </c>
      <c r="S16" s="76">
        <v>0</v>
      </c>
      <c r="T16" s="76">
        <v>0</v>
      </c>
      <c r="U16" s="76">
        <v>3276.79</v>
      </c>
      <c r="V16" s="76">
        <v>0</v>
      </c>
      <c r="W16" s="78">
        <f t="shared" si="1"/>
        <v>4705.88</v>
      </c>
      <c r="X16" s="80">
        <f t="shared" si="2"/>
        <v>2675.5599999999995</v>
      </c>
      <c r="Y16" s="74">
        <v>11</v>
      </c>
      <c r="Z16" s="74"/>
      <c r="AA16" s="74">
        <v>10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</row>
    <row r="17" spans="1:211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4">
        <v>6816.3</v>
      </c>
      <c r="F17" s="24">
        <v>0</v>
      </c>
      <c r="G17" s="24">
        <v>0</v>
      </c>
      <c r="H17" s="25">
        <v>339.5</v>
      </c>
      <c r="I17" s="25">
        <v>546.5</v>
      </c>
      <c r="J17" s="24">
        <v>73.040000000000006</v>
      </c>
      <c r="K17" s="24">
        <v>0</v>
      </c>
      <c r="L17" s="24">
        <v>0</v>
      </c>
      <c r="M17" s="24">
        <v>0</v>
      </c>
      <c r="N17" s="24"/>
      <c r="O17" s="26">
        <f t="shared" si="3"/>
        <v>7775.34</v>
      </c>
      <c r="P17" s="24">
        <v>604.30999999999995</v>
      </c>
      <c r="Q17" s="24">
        <v>580.91</v>
      </c>
      <c r="R17" s="24">
        <v>0</v>
      </c>
      <c r="S17" s="24">
        <v>0</v>
      </c>
      <c r="T17" s="24">
        <v>0</v>
      </c>
      <c r="U17" s="24">
        <v>3662.63</v>
      </c>
      <c r="V17" s="24">
        <v>0</v>
      </c>
      <c r="W17" s="26">
        <f t="shared" si="1"/>
        <v>4847.8500000000004</v>
      </c>
      <c r="X17" s="27">
        <f t="shared" si="2"/>
        <v>2927.49</v>
      </c>
      <c r="Y17" s="22">
        <v>12</v>
      </c>
      <c r="Z17" s="22"/>
      <c r="AA17" s="22">
        <v>11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</row>
    <row r="18" spans="1:211" ht="21" customHeight="1">
      <c r="A18" s="74">
        <v>64</v>
      </c>
      <c r="B18" s="75" t="s">
        <v>45</v>
      </c>
      <c r="C18" s="31" t="s">
        <v>46</v>
      </c>
      <c r="D18" s="31" t="s">
        <v>55</v>
      </c>
      <c r="E18" s="76">
        <v>6983.4</v>
      </c>
      <c r="F18" s="76">
        <v>0</v>
      </c>
      <c r="G18" s="76">
        <v>0</v>
      </c>
      <c r="H18" s="77">
        <v>361</v>
      </c>
      <c r="I18" s="77">
        <v>581.5</v>
      </c>
      <c r="J18" s="76">
        <v>109.56</v>
      </c>
      <c r="K18" s="76">
        <v>0</v>
      </c>
      <c r="L18" s="76">
        <v>0</v>
      </c>
      <c r="M18" s="76">
        <v>0</v>
      </c>
      <c r="N18" s="76"/>
      <c r="O18" s="78">
        <f t="shared" si="3"/>
        <v>8035.46</v>
      </c>
      <c r="P18" s="76">
        <v>1046.25</v>
      </c>
      <c r="Q18" s="76">
        <f t="shared" si="0"/>
        <v>803.09100000000001</v>
      </c>
      <c r="R18" s="76">
        <v>0</v>
      </c>
      <c r="S18" s="76">
        <v>0</v>
      </c>
      <c r="T18" s="76">
        <v>0</v>
      </c>
      <c r="U18" s="76">
        <v>762.26</v>
      </c>
      <c r="V18" s="76">
        <v>0</v>
      </c>
      <c r="W18" s="78">
        <f t="shared" si="1"/>
        <v>2611.6009999999997</v>
      </c>
      <c r="X18" s="80">
        <f t="shared" si="2"/>
        <v>5423.8590000000004</v>
      </c>
      <c r="Y18" s="74">
        <v>13</v>
      </c>
      <c r="Z18" s="74"/>
      <c r="AA18" s="74">
        <v>14</v>
      </c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</row>
    <row r="19" spans="1:211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4">
        <v>6268.5</v>
      </c>
      <c r="F19" s="24">
        <v>0</v>
      </c>
      <c r="G19" s="24">
        <v>0</v>
      </c>
      <c r="H19" s="25">
        <v>330.5</v>
      </c>
      <c r="I19" s="25">
        <v>478.5</v>
      </c>
      <c r="J19" s="24">
        <v>146.08000000000001</v>
      </c>
      <c r="K19" s="24">
        <v>0</v>
      </c>
      <c r="L19" s="24">
        <v>0</v>
      </c>
      <c r="M19" s="24">
        <v>0</v>
      </c>
      <c r="N19" s="24"/>
      <c r="O19" s="26">
        <f t="shared" si="3"/>
        <v>7223.58</v>
      </c>
      <c r="P19" s="24">
        <v>680.43</v>
      </c>
      <c r="Q19" s="24">
        <f t="shared" si="0"/>
        <v>720.87750000000005</v>
      </c>
      <c r="R19" s="24">
        <v>0</v>
      </c>
      <c r="S19" s="24">
        <v>0</v>
      </c>
      <c r="T19" s="24">
        <v>0</v>
      </c>
      <c r="U19" s="24">
        <v>2182</v>
      </c>
      <c r="V19" s="24">
        <v>0</v>
      </c>
      <c r="W19" s="26">
        <f t="shared" si="1"/>
        <v>3583.3074999999999</v>
      </c>
      <c r="X19" s="27">
        <f>+O19-W19</f>
        <v>3640.2725</v>
      </c>
      <c r="Y19" s="22">
        <v>14</v>
      </c>
      <c r="Z19" s="22"/>
      <c r="AA19" s="22">
        <v>9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</row>
    <row r="20" spans="1:211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6">
        <v>6983.4</v>
      </c>
      <c r="F20" s="76">
        <v>0</v>
      </c>
      <c r="G20" s="76">
        <v>0</v>
      </c>
      <c r="H20" s="77">
        <v>581.5</v>
      </c>
      <c r="I20" s="77">
        <v>361</v>
      </c>
      <c r="J20" s="76">
        <v>0</v>
      </c>
      <c r="K20" s="76">
        <v>0</v>
      </c>
      <c r="L20" s="76">
        <v>0</v>
      </c>
      <c r="M20" s="76">
        <v>0</v>
      </c>
      <c r="N20" s="76"/>
      <c r="O20" s="78">
        <f t="shared" ref="O20:O21" si="4">SUM(E20:M20)</f>
        <v>7925.9</v>
      </c>
      <c r="P20" s="76">
        <v>1046.25</v>
      </c>
      <c r="Q20" s="76">
        <f t="shared" si="0"/>
        <v>803.09100000000001</v>
      </c>
      <c r="R20" s="76">
        <v>0</v>
      </c>
      <c r="S20" s="76">
        <v>0</v>
      </c>
      <c r="T20" s="76">
        <v>0</v>
      </c>
      <c r="U20" s="76">
        <v>1552</v>
      </c>
      <c r="V20" s="76">
        <v>0</v>
      </c>
      <c r="W20" s="78">
        <f t="shared" ref="W20:W21" si="5">SUM(P20:V20)</f>
        <v>3401.3409999999999</v>
      </c>
      <c r="X20" s="80">
        <f t="shared" ref="X20:X21" si="6">+O20-W20</f>
        <v>4524.5589999999993</v>
      </c>
      <c r="Y20" s="74">
        <v>22</v>
      </c>
      <c r="Z20" s="74"/>
      <c r="AA20" s="74">
        <v>14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</row>
    <row r="21" spans="1:211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4">
        <v>6273.9</v>
      </c>
      <c r="F21" s="24">
        <v>0</v>
      </c>
      <c r="G21" s="24">
        <v>0</v>
      </c>
      <c r="H21" s="25">
        <v>344.5</v>
      </c>
      <c r="I21" s="25">
        <v>549.5</v>
      </c>
      <c r="J21" s="24">
        <v>0</v>
      </c>
      <c r="K21" s="24">
        <v>0</v>
      </c>
      <c r="L21" s="24">
        <v>0</v>
      </c>
      <c r="M21" s="24">
        <v>0</v>
      </c>
      <c r="N21" s="24"/>
      <c r="O21" s="26">
        <f t="shared" si="4"/>
        <v>7167.9</v>
      </c>
      <c r="P21" s="24">
        <v>884.34</v>
      </c>
      <c r="Q21" s="24">
        <f>+E21*0.115</f>
        <v>721.49850000000004</v>
      </c>
      <c r="R21" s="65">
        <v>0</v>
      </c>
      <c r="S21" s="24">
        <v>0</v>
      </c>
      <c r="T21" s="24">
        <v>0</v>
      </c>
      <c r="U21" s="24">
        <v>0</v>
      </c>
      <c r="V21" s="24">
        <v>0</v>
      </c>
      <c r="W21" s="26">
        <f t="shared" si="5"/>
        <v>1605.8385000000001</v>
      </c>
      <c r="X21" s="27">
        <f t="shared" si="6"/>
        <v>5562.0614999999998</v>
      </c>
      <c r="Y21" s="22">
        <v>27</v>
      </c>
      <c r="Z21" s="22"/>
      <c r="AA21" s="22">
        <v>16</v>
      </c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</row>
    <row r="22" spans="1:211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6">
        <v>17243.5</v>
      </c>
      <c r="F22" s="76">
        <v>0</v>
      </c>
      <c r="G22" s="76">
        <v>0</v>
      </c>
      <c r="H22" s="77">
        <v>595.5</v>
      </c>
      <c r="I22" s="77">
        <v>845</v>
      </c>
      <c r="J22" s="76">
        <v>0</v>
      </c>
      <c r="K22" s="76">
        <v>0</v>
      </c>
      <c r="L22" s="76">
        <v>0</v>
      </c>
      <c r="M22" s="76">
        <v>0</v>
      </c>
      <c r="N22" s="76"/>
      <c r="O22" s="78">
        <f t="shared" ref="O22:O28" si="7">SUM(E22:M22)</f>
        <v>18684</v>
      </c>
      <c r="P22" s="76">
        <v>3502.54</v>
      </c>
      <c r="Q22" s="76">
        <f t="shared" si="0"/>
        <v>1983.0025000000001</v>
      </c>
      <c r="R22" s="79">
        <v>0</v>
      </c>
      <c r="S22" s="76">
        <v>0</v>
      </c>
      <c r="T22" s="76">
        <v>0</v>
      </c>
      <c r="U22" s="76">
        <v>0</v>
      </c>
      <c r="V22" s="76">
        <v>0</v>
      </c>
      <c r="W22" s="78">
        <f t="shared" ref="W22" si="8">SUM(P22:V22)</f>
        <v>5485.5424999999996</v>
      </c>
      <c r="X22" s="80">
        <f t="shared" ref="X22" si="9">+O22-W22</f>
        <v>13198.4575</v>
      </c>
      <c r="Y22" s="74">
        <v>30</v>
      </c>
      <c r="Z22" s="74"/>
      <c r="AA22" s="74">
        <v>17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</row>
    <row r="23" spans="1:211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4">
        <v>38469</v>
      </c>
      <c r="F23" s="24">
        <v>0</v>
      </c>
      <c r="G23" s="24">
        <v>0</v>
      </c>
      <c r="H23" s="25">
        <v>0</v>
      </c>
      <c r="I23" s="25"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6">
        <f t="shared" si="7"/>
        <v>38469</v>
      </c>
      <c r="P23" s="24">
        <v>9473.75</v>
      </c>
      <c r="Q23" s="24">
        <f t="shared" si="0"/>
        <v>4423.9350000000004</v>
      </c>
      <c r="R23" s="65">
        <v>0</v>
      </c>
      <c r="S23" s="24">
        <v>0</v>
      </c>
      <c r="T23" s="24">
        <v>0</v>
      </c>
      <c r="U23" s="24">
        <v>7229</v>
      </c>
      <c r="V23" s="24">
        <v>0</v>
      </c>
      <c r="W23" s="26">
        <f t="shared" ref="W23" si="10">SUM(P23:V23)</f>
        <v>21126.685000000001</v>
      </c>
      <c r="X23" s="27">
        <f t="shared" ref="X23" si="11">+O23-W23</f>
        <v>17342.314999999999</v>
      </c>
      <c r="Y23" s="22">
        <v>30</v>
      </c>
      <c r="Z23" s="22"/>
      <c r="AA23" s="22">
        <v>17</v>
      </c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</row>
    <row r="24" spans="1:211" ht="20.25" customHeight="1">
      <c r="A24" s="74">
        <v>153</v>
      </c>
      <c r="B24" s="75" t="s">
        <v>67</v>
      </c>
      <c r="C24" s="75" t="s">
        <v>66</v>
      </c>
      <c r="D24" s="75" t="s">
        <v>55</v>
      </c>
      <c r="E24" s="76">
        <v>13813.5</v>
      </c>
      <c r="F24" s="76">
        <v>0</v>
      </c>
      <c r="G24" s="76">
        <v>0</v>
      </c>
      <c r="H24" s="77">
        <v>559.5</v>
      </c>
      <c r="I24" s="77">
        <v>832</v>
      </c>
      <c r="J24" s="76">
        <v>0</v>
      </c>
      <c r="K24" s="76">
        <v>0</v>
      </c>
      <c r="L24" s="76">
        <v>0</v>
      </c>
      <c r="M24" s="76">
        <v>0</v>
      </c>
      <c r="N24" s="76"/>
      <c r="O24" s="78">
        <f t="shared" si="7"/>
        <v>15205</v>
      </c>
      <c r="P24" s="76">
        <v>2679.89</v>
      </c>
      <c r="Q24" s="76">
        <f t="shared" si="0"/>
        <v>1588.5525</v>
      </c>
      <c r="R24" s="79">
        <v>0</v>
      </c>
      <c r="S24" s="76">
        <v>0</v>
      </c>
      <c r="T24" s="76">
        <v>0</v>
      </c>
      <c r="U24" s="76">
        <v>0</v>
      </c>
      <c r="V24" s="76">
        <v>0</v>
      </c>
      <c r="W24" s="78">
        <f t="shared" ref="W24" si="12">SUM(P24:V24)</f>
        <v>4268.4425000000001</v>
      </c>
      <c r="X24" s="80">
        <f t="shared" ref="X24" si="13">+O24-W24</f>
        <v>10936.557499999999</v>
      </c>
      <c r="Y24" s="74">
        <v>30</v>
      </c>
      <c r="Z24" s="74"/>
      <c r="AA24" s="74">
        <v>17</v>
      </c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</row>
    <row r="25" spans="1:211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4">
        <v>13813.5</v>
      </c>
      <c r="F25" s="24">
        <v>0</v>
      </c>
      <c r="G25" s="24">
        <v>0</v>
      </c>
      <c r="H25" s="25">
        <v>559.5</v>
      </c>
      <c r="I25" s="25">
        <v>832</v>
      </c>
      <c r="J25" s="24">
        <v>0</v>
      </c>
      <c r="K25" s="24">
        <v>0</v>
      </c>
      <c r="L25" s="24">
        <v>0</v>
      </c>
      <c r="M25" s="24">
        <v>0</v>
      </c>
      <c r="N25" s="24"/>
      <c r="O25" s="26">
        <f t="shared" si="7"/>
        <v>15205</v>
      </c>
      <c r="P25" s="24">
        <v>2679.89</v>
      </c>
      <c r="Q25" s="24">
        <f t="shared" si="0"/>
        <v>1588.5525</v>
      </c>
      <c r="R25" s="65">
        <v>0</v>
      </c>
      <c r="S25" s="24">
        <v>0</v>
      </c>
      <c r="T25" s="24">
        <v>0</v>
      </c>
      <c r="U25" s="24">
        <v>0</v>
      </c>
      <c r="V25" s="24">
        <v>0</v>
      </c>
      <c r="W25" s="26">
        <f t="shared" ref="W25" si="14">SUM(P25:V25)</f>
        <v>4268.4425000000001</v>
      </c>
      <c r="X25" s="27">
        <f t="shared" ref="X25" si="15">+O25-W25</f>
        <v>10936.557499999999</v>
      </c>
      <c r="Y25" s="22">
        <v>30</v>
      </c>
      <c r="Z25" s="22"/>
      <c r="AA25" s="22">
        <v>17</v>
      </c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</row>
    <row r="26" spans="1:211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6">
        <v>6983.4</v>
      </c>
      <c r="F26" s="76">
        <v>0</v>
      </c>
      <c r="G26" s="76">
        <v>0</v>
      </c>
      <c r="H26" s="77">
        <v>361</v>
      </c>
      <c r="I26" s="77">
        <v>581.5</v>
      </c>
      <c r="J26" s="76">
        <v>0</v>
      </c>
      <c r="K26" s="76">
        <v>0</v>
      </c>
      <c r="L26" s="76">
        <v>0</v>
      </c>
      <c r="M26" s="76">
        <v>0</v>
      </c>
      <c r="N26" s="76"/>
      <c r="O26" s="78">
        <f t="shared" si="7"/>
        <v>7925.9</v>
      </c>
      <c r="P26" s="76">
        <v>1054.8</v>
      </c>
      <c r="Q26" s="76">
        <f t="shared" si="0"/>
        <v>803.09100000000001</v>
      </c>
      <c r="R26" s="79">
        <v>0</v>
      </c>
      <c r="S26" s="76">
        <v>0</v>
      </c>
      <c r="T26" s="76">
        <v>0</v>
      </c>
      <c r="U26" s="76">
        <v>0</v>
      </c>
      <c r="V26" s="76">
        <v>0</v>
      </c>
      <c r="W26" s="78">
        <f t="shared" ref="W26" si="16">SUM(P26:V26)</f>
        <v>1857.8910000000001</v>
      </c>
      <c r="X26" s="80">
        <f t="shared" ref="X26" si="17">+O26-W26</f>
        <v>6068.009</v>
      </c>
      <c r="Y26" s="74">
        <v>30</v>
      </c>
      <c r="Z26" s="74"/>
      <c r="AA26" s="74">
        <v>17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</row>
    <row r="27" spans="1:211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4">
        <v>6983.4</v>
      </c>
      <c r="F27" s="24">
        <v>0</v>
      </c>
      <c r="G27" s="24">
        <v>0</v>
      </c>
      <c r="H27" s="25">
        <v>361</v>
      </c>
      <c r="I27" s="25">
        <v>581.5</v>
      </c>
      <c r="J27" s="24">
        <v>0</v>
      </c>
      <c r="K27" s="24">
        <v>0</v>
      </c>
      <c r="L27" s="24">
        <v>0</v>
      </c>
      <c r="M27" s="24">
        <v>0</v>
      </c>
      <c r="N27" s="24"/>
      <c r="O27" s="26">
        <f t="shared" si="7"/>
        <v>7925.9</v>
      </c>
      <c r="P27" s="24">
        <v>1054.8</v>
      </c>
      <c r="Q27" s="24">
        <f t="shared" si="0"/>
        <v>803.09100000000001</v>
      </c>
      <c r="R27" s="65">
        <v>0</v>
      </c>
      <c r="S27" s="24">
        <v>0</v>
      </c>
      <c r="T27" s="24">
        <v>0</v>
      </c>
      <c r="U27" s="24">
        <v>0</v>
      </c>
      <c r="V27" s="24">
        <v>0</v>
      </c>
      <c r="W27" s="26">
        <f t="shared" ref="W27" si="18">SUM(P27:V27)</f>
        <v>1857.8910000000001</v>
      </c>
      <c r="X27" s="27">
        <f t="shared" ref="X27" si="19">+O27-W27</f>
        <v>6068.009</v>
      </c>
      <c r="Y27" s="22">
        <v>30</v>
      </c>
      <c r="Z27" s="22"/>
      <c r="AA27" s="22">
        <v>17</v>
      </c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</row>
    <row r="28" spans="1:211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6">
        <v>13813.5</v>
      </c>
      <c r="F28" s="76">
        <v>0</v>
      </c>
      <c r="G28" s="76">
        <v>0</v>
      </c>
      <c r="H28" s="77">
        <v>559.5</v>
      </c>
      <c r="I28" s="77">
        <v>832</v>
      </c>
      <c r="J28" s="76">
        <v>0</v>
      </c>
      <c r="K28" s="76">
        <v>0</v>
      </c>
      <c r="L28" s="76">
        <v>0</v>
      </c>
      <c r="M28" s="76">
        <v>0</v>
      </c>
      <c r="N28" s="76"/>
      <c r="O28" s="78">
        <f t="shared" si="7"/>
        <v>15205</v>
      </c>
      <c r="P28" s="76">
        <v>2679.89</v>
      </c>
      <c r="Q28" s="76">
        <f t="shared" si="0"/>
        <v>1588.5525</v>
      </c>
      <c r="R28" s="79">
        <v>0</v>
      </c>
      <c r="S28" s="76">
        <v>0</v>
      </c>
      <c r="T28" s="76">
        <v>0</v>
      </c>
      <c r="U28" s="76">
        <v>0</v>
      </c>
      <c r="V28" s="76">
        <v>0</v>
      </c>
      <c r="W28" s="78">
        <f t="shared" ref="W28:W45" si="20">SUM(P28:V28)</f>
        <v>4268.4425000000001</v>
      </c>
      <c r="X28" s="80">
        <f t="shared" ref="X28:X46" si="21">+O28-W28</f>
        <v>10936.557499999999</v>
      </c>
      <c r="Y28" s="74">
        <v>30</v>
      </c>
      <c r="Z28" s="74"/>
      <c r="AA28" s="74">
        <v>17</v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</row>
    <row r="29" spans="1:211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4">
        <v>8606.4</v>
      </c>
      <c r="F29" s="24">
        <v>0</v>
      </c>
      <c r="G29" s="24">
        <v>0</v>
      </c>
      <c r="H29" s="25">
        <v>389.5</v>
      </c>
      <c r="I29" s="25">
        <v>623.5</v>
      </c>
      <c r="J29" s="24">
        <v>0</v>
      </c>
      <c r="K29" s="24">
        <v>0</v>
      </c>
      <c r="L29" s="24">
        <v>0</v>
      </c>
      <c r="M29" s="24">
        <v>0</v>
      </c>
      <c r="N29" s="24"/>
      <c r="O29" s="26">
        <f t="shared" ref="O29:O31" si="22">SUM(E29:M29)</f>
        <v>9619.4</v>
      </c>
      <c r="P29" s="24">
        <v>1416.53</v>
      </c>
      <c r="Q29" s="24">
        <f t="shared" si="0"/>
        <v>989.73599999999999</v>
      </c>
      <c r="R29" s="65">
        <v>0</v>
      </c>
      <c r="S29" s="24">
        <v>0</v>
      </c>
      <c r="T29" s="24">
        <v>0</v>
      </c>
      <c r="U29" s="24">
        <v>0</v>
      </c>
      <c r="V29" s="24">
        <v>0</v>
      </c>
      <c r="W29" s="26">
        <f t="shared" si="20"/>
        <v>2406.2660000000001</v>
      </c>
      <c r="X29" s="27">
        <f t="shared" si="21"/>
        <v>7213.134</v>
      </c>
      <c r="Y29" s="22">
        <v>30</v>
      </c>
      <c r="Z29" s="22"/>
      <c r="AA29" s="22">
        <v>17</v>
      </c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</row>
    <row r="30" spans="1:211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6">
        <v>13813.5</v>
      </c>
      <c r="F30" s="76">
        <v>0</v>
      </c>
      <c r="G30" s="76">
        <v>0</v>
      </c>
      <c r="H30" s="77">
        <v>559.5</v>
      </c>
      <c r="I30" s="77">
        <v>832</v>
      </c>
      <c r="J30" s="76">
        <v>0</v>
      </c>
      <c r="K30" s="76">
        <v>0</v>
      </c>
      <c r="L30" s="76">
        <v>0</v>
      </c>
      <c r="M30" s="76">
        <v>0</v>
      </c>
      <c r="N30" s="76"/>
      <c r="O30" s="78">
        <f t="shared" si="22"/>
        <v>15205</v>
      </c>
      <c r="P30" s="76">
        <v>2679.89</v>
      </c>
      <c r="Q30" s="76">
        <f t="shared" si="0"/>
        <v>1588.5525</v>
      </c>
      <c r="R30" s="79">
        <v>0</v>
      </c>
      <c r="S30" s="76">
        <v>0</v>
      </c>
      <c r="T30" s="76">
        <v>0</v>
      </c>
      <c r="U30" s="76">
        <v>0</v>
      </c>
      <c r="V30" s="76">
        <v>0</v>
      </c>
      <c r="W30" s="78">
        <f t="shared" si="20"/>
        <v>4268.4425000000001</v>
      </c>
      <c r="X30" s="80">
        <f t="shared" si="21"/>
        <v>10936.557499999999</v>
      </c>
      <c r="Y30" s="74">
        <v>30</v>
      </c>
      <c r="Z30" s="74"/>
      <c r="AA30" s="74">
        <v>17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</row>
    <row r="31" spans="1:211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4">
        <v>7562.5</v>
      </c>
      <c r="F31" s="24">
        <v>0</v>
      </c>
      <c r="G31" s="24">
        <v>0</v>
      </c>
      <c r="H31" s="25">
        <v>603</v>
      </c>
      <c r="I31" s="25">
        <v>378</v>
      </c>
      <c r="J31" s="24">
        <v>0</v>
      </c>
      <c r="K31" s="24">
        <v>0</v>
      </c>
      <c r="L31" s="24">
        <v>0</v>
      </c>
      <c r="M31" s="24">
        <v>0</v>
      </c>
      <c r="N31" s="24"/>
      <c r="O31" s="26">
        <f t="shared" si="22"/>
        <v>8543.5</v>
      </c>
      <c r="P31" s="24">
        <v>1186.72</v>
      </c>
      <c r="Q31" s="24">
        <f t="shared" si="0"/>
        <v>869.6875</v>
      </c>
      <c r="R31" s="65">
        <v>0</v>
      </c>
      <c r="S31" s="24">
        <v>0</v>
      </c>
      <c r="T31" s="24">
        <v>0</v>
      </c>
      <c r="U31" s="24">
        <v>0</v>
      </c>
      <c r="V31" s="24">
        <v>0</v>
      </c>
      <c r="W31" s="26">
        <f t="shared" si="20"/>
        <v>2056.4075000000003</v>
      </c>
      <c r="X31" s="27">
        <f t="shared" si="21"/>
        <v>6487.0924999999997</v>
      </c>
      <c r="Y31" s="22">
        <v>23</v>
      </c>
      <c r="Z31" s="22"/>
      <c r="AA31" s="22">
        <v>15</v>
      </c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</row>
    <row r="32" spans="1:211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6">
        <v>6816.3</v>
      </c>
      <c r="F32" s="76">
        <v>0</v>
      </c>
      <c r="G32" s="76">
        <v>0</v>
      </c>
      <c r="H32" s="77">
        <v>546.5</v>
      </c>
      <c r="I32" s="77">
        <f>679/2</f>
        <v>339.5</v>
      </c>
      <c r="J32" s="76">
        <v>0</v>
      </c>
      <c r="K32" s="76">
        <v>0</v>
      </c>
      <c r="L32" s="76">
        <v>0</v>
      </c>
      <c r="M32" s="76">
        <v>0</v>
      </c>
      <c r="N32" s="76"/>
      <c r="O32" s="78">
        <f>SUM(E32:M32)</f>
        <v>7702.3</v>
      </c>
      <c r="P32" s="76">
        <v>1129.06</v>
      </c>
      <c r="Q32" s="76">
        <f t="shared" si="0"/>
        <v>783.87450000000001</v>
      </c>
      <c r="R32" s="79">
        <v>0</v>
      </c>
      <c r="S32" s="76">
        <v>0</v>
      </c>
      <c r="T32" s="76">
        <v>0</v>
      </c>
      <c r="U32" s="76">
        <v>0</v>
      </c>
      <c r="V32" s="76">
        <v>0</v>
      </c>
      <c r="W32" s="78">
        <f t="shared" si="20"/>
        <v>1912.9344999999998</v>
      </c>
      <c r="X32" s="80">
        <f t="shared" si="21"/>
        <v>5789.3654999999999</v>
      </c>
      <c r="Y32" s="74">
        <v>24</v>
      </c>
      <c r="Z32" s="74"/>
      <c r="AA32" s="74">
        <v>11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</row>
    <row r="33" spans="1:211" s="29" customFormat="1" ht="20.25" customHeight="1">
      <c r="A33" s="22">
        <v>163</v>
      </c>
      <c r="B33" s="23" t="s">
        <v>81</v>
      </c>
      <c r="C33" s="23" t="s">
        <v>128</v>
      </c>
      <c r="D33" s="23" t="s">
        <v>55</v>
      </c>
      <c r="E33" s="24">
        <v>9765.9</v>
      </c>
      <c r="F33" s="24">
        <v>0</v>
      </c>
      <c r="G33" s="24">
        <v>0</v>
      </c>
      <c r="H33" s="25">
        <v>493.5</v>
      </c>
      <c r="I33" s="25">
        <v>732.5</v>
      </c>
      <c r="J33" s="24">
        <v>0</v>
      </c>
      <c r="K33" s="24">
        <v>0</v>
      </c>
      <c r="L33" s="24">
        <v>0</v>
      </c>
      <c r="M33" s="24">
        <v>0</v>
      </c>
      <c r="N33" s="24"/>
      <c r="O33" s="26">
        <f>SUM(E33:M33)</f>
        <v>10991.9</v>
      </c>
      <c r="P33" s="24">
        <v>1710.48</v>
      </c>
      <c r="Q33" s="24">
        <f t="shared" si="0"/>
        <v>1123.0785000000001</v>
      </c>
      <c r="R33" s="65">
        <v>0</v>
      </c>
      <c r="S33" s="24">
        <v>0</v>
      </c>
      <c r="T33" s="24">
        <v>0</v>
      </c>
      <c r="U33" s="24">
        <v>0</v>
      </c>
      <c r="V33" s="24">
        <v>0</v>
      </c>
      <c r="W33" s="26">
        <f t="shared" si="20"/>
        <v>2833.5585000000001</v>
      </c>
      <c r="X33" s="27">
        <f t="shared" si="21"/>
        <v>8158.3414999999995</v>
      </c>
      <c r="Y33" s="22">
        <v>25</v>
      </c>
      <c r="Z33" s="22"/>
      <c r="AA33" s="22">
        <v>16</v>
      </c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</row>
    <row r="34" spans="1:211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6">
        <v>7500</v>
      </c>
      <c r="F34" s="76">
        <v>0</v>
      </c>
      <c r="G34" s="76">
        <v>0</v>
      </c>
      <c r="H34" s="77">
        <v>0</v>
      </c>
      <c r="I34" s="77">
        <v>0</v>
      </c>
      <c r="J34" s="76">
        <v>0</v>
      </c>
      <c r="K34" s="76">
        <v>0</v>
      </c>
      <c r="L34" s="76">
        <v>0</v>
      </c>
      <c r="M34" s="76">
        <v>0</v>
      </c>
      <c r="N34" s="76"/>
      <c r="O34" s="78">
        <f>SUM(E34:M34)</f>
        <v>7500</v>
      </c>
      <c r="P34" s="76">
        <v>955.27</v>
      </c>
      <c r="Q34" s="76">
        <v>0</v>
      </c>
      <c r="R34" s="79">
        <v>0</v>
      </c>
      <c r="S34" s="76">
        <v>0</v>
      </c>
      <c r="T34" s="76">
        <v>0</v>
      </c>
      <c r="U34" s="76">
        <v>0</v>
      </c>
      <c r="V34" s="76">
        <v>0</v>
      </c>
      <c r="W34" s="78">
        <f t="shared" si="20"/>
        <v>955.27</v>
      </c>
      <c r="X34" s="80">
        <f t="shared" si="21"/>
        <v>6544.73</v>
      </c>
      <c r="Y34" s="74">
        <v>26</v>
      </c>
      <c r="Z34" s="74"/>
      <c r="AA34" s="74">
        <v>11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</row>
    <row r="35" spans="1:211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4">
        <v>7500</v>
      </c>
      <c r="F35" s="24">
        <v>0</v>
      </c>
      <c r="G35" s="24">
        <v>0</v>
      </c>
      <c r="H35" s="25">
        <v>0</v>
      </c>
      <c r="I35" s="25">
        <v>0</v>
      </c>
      <c r="J35" s="24">
        <v>0</v>
      </c>
      <c r="K35" s="24">
        <v>0</v>
      </c>
      <c r="L35" s="24">
        <v>0</v>
      </c>
      <c r="M35" s="24">
        <v>0</v>
      </c>
      <c r="N35" s="24"/>
      <c r="O35" s="26">
        <f>SUM(E35:N35)</f>
        <v>7500</v>
      </c>
      <c r="P35" s="24">
        <v>955.27</v>
      </c>
      <c r="Q35" s="24">
        <v>0</v>
      </c>
      <c r="R35" s="65">
        <v>0</v>
      </c>
      <c r="S35" s="24">
        <v>0</v>
      </c>
      <c r="T35" s="24">
        <v>0</v>
      </c>
      <c r="U35" s="24">
        <v>0</v>
      </c>
      <c r="V35" s="24">
        <v>0</v>
      </c>
      <c r="W35" s="26">
        <f t="shared" si="20"/>
        <v>955.27</v>
      </c>
      <c r="X35" s="27">
        <f t="shared" si="21"/>
        <v>6544.73</v>
      </c>
      <c r="Y35" s="22">
        <v>27</v>
      </c>
      <c r="Z35" s="22"/>
      <c r="AA35" s="22">
        <v>11</v>
      </c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</row>
    <row r="36" spans="1:211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6">
        <v>7500</v>
      </c>
      <c r="F36" s="76">
        <v>0</v>
      </c>
      <c r="G36" s="76">
        <v>0</v>
      </c>
      <c r="H36" s="77">
        <v>0</v>
      </c>
      <c r="I36" s="77">
        <v>0</v>
      </c>
      <c r="J36" s="76">
        <v>0</v>
      </c>
      <c r="K36" s="76">
        <v>0</v>
      </c>
      <c r="L36" s="76">
        <v>0</v>
      </c>
      <c r="M36" s="76">
        <v>0</v>
      </c>
      <c r="N36" s="76"/>
      <c r="O36" s="78">
        <f t="shared" ref="O36:O44" si="23">SUM(E36:N36)</f>
        <v>7500</v>
      </c>
      <c r="P36" s="76">
        <v>955.27</v>
      </c>
      <c r="Q36" s="76">
        <v>0</v>
      </c>
      <c r="R36" s="79">
        <v>0</v>
      </c>
      <c r="S36" s="76">
        <v>0</v>
      </c>
      <c r="T36" s="76">
        <v>0</v>
      </c>
      <c r="U36" s="76">
        <v>0</v>
      </c>
      <c r="V36" s="76">
        <v>0</v>
      </c>
      <c r="W36" s="78">
        <f t="shared" si="20"/>
        <v>955.27</v>
      </c>
      <c r="X36" s="80">
        <f t="shared" si="21"/>
        <v>6544.73</v>
      </c>
      <c r="Y36" s="74">
        <v>28</v>
      </c>
      <c r="Z36" s="74"/>
      <c r="AA36" s="74">
        <v>11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</row>
    <row r="37" spans="1:211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4">
        <v>7500</v>
      </c>
      <c r="F37" s="24">
        <v>0</v>
      </c>
      <c r="G37" s="24">
        <v>0</v>
      </c>
      <c r="H37" s="25">
        <v>0</v>
      </c>
      <c r="I37" s="25">
        <v>0</v>
      </c>
      <c r="J37" s="24">
        <v>0</v>
      </c>
      <c r="K37" s="24">
        <v>0</v>
      </c>
      <c r="L37" s="24">
        <v>0</v>
      </c>
      <c r="M37" s="24">
        <v>0</v>
      </c>
      <c r="N37" s="24"/>
      <c r="O37" s="26">
        <f t="shared" si="23"/>
        <v>7500</v>
      </c>
      <c r="P37" s="24">
        <v>955.27</v>
      </c>
      <c r="Q37" s="24">
        <v>0</v>
      </c>
      <c r="R37" s="65">
        <v>0</v>
      </c>
      <c r="S37" s="24">
        <v>0</v>
      </c>
      <c r="T37" s="24">
        <v>0</v>
      </c>
      <c r="U37" s="24">
        <v>0</v>
      </c>
      <c r="V37" s="24">
        <v>0</v>
      </c>
      <c r="W37" s="26">
        <f t="shared" si="20"/>
        <v>955.27</v>
      </c>
      <c r="X37" s="27">
        <f t="shared" si="21"/>
        <v>6544.73</v>
      </c>
      <c r="Y37" s="22">
        <v>29</v>
      </c>
      <c r="Z37" s="22"/>
      <c r="AA37" s="22">
        <v>11</v>
      </c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</row>
    <row r="38" spans="1:211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6">
        <v>7500</v>
      </c>
      <c r="F38" s="76">
        <v>0</v>
      </c>
      <c r="G38" s="76">
        <v>0</v>
      </c>
      <c r="H38" s="77">
        <v>0</v>
      </c>
      <c r="I38" s="77">
        <v>0</v>
      </c>
      <c r="J38" s="76">
        <v>0</v>
      </c>
      <c r="K38" s="76">
        <v>0</v>
      </c>
      <c r="L38" s="76">
        <v>0</v>
      </c>
      <c r="M38" s="76">
        <v>0</v>
      </c>
      <c r="N38" s="76"/>
      <c r="O38" s="78">
        <f t="shared" si="23"/>
        <v>7500</v>
      </c>
      <c r="P38" s="76">
        <v>955.27</v>
      </c>
      <c r="Q38" s="76">
        <v>0</v>
      </c>
      <c r="R38" s="79">
        <v>0</v>
      </c>
      <c r="S38" s="76">
        <v>0</v>
      </c>
      <c r="T38" s="76">
        <v>0</v>
      </c>
      <c r="U38" s="76">
        <v>0</v>
      </c>
      <c r="V38" s="76">
        <v>0</v>
      </c>
      <c r="W38" s="78">
        <f t="shared" si="20"/>
        <v>955.27</v>
      </c>
      <c r="X38" s="80">
        <f t="shared" si="21"/>
        <v>6544.73</v>
      </c>
      <c r="Y38" s="74">
        <v>30</v>
      </c>
      <c r="Z38" s="74"/>
      <c r="AA38" s="74">
        <v>11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</row>
    <row r="39" spans="1:211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4">
        <v>7500</v>
      </c>
      <c r="F39" s="24">
        <v>0</v>
      </c>
      <c r="G39" s="24">
        <v>0</v>
      </c>
      <c r="H39" s="25">
        <v>0</v>
      </c>
      <c r="I39" s="25">
        <v>0</v>
      </c>
      <c r="J39" s="24">
        <v>0</v>
      </c>
      <c r="K39" s="24">
        <v>0</v>
      </c>
      <c r="L39" s="24">
        <v>0</v>
      </c>
      <c r="M39" s="24">
        <v>0</v>
      </c>
      <c r="N39" s="24"/>
      <c r="O39" s="26">
        <f t="shared" si="23"/>
        <v>7500</v>
      </c>
      <c r="P39" s="24">
        <v>955.27</v>
      </c>
      <c r="Q39" s="24">
        <v>0</v>
      </c>
      <c r="R39" s="65">
        <v>0</v>
      </c>
      <c r="S39" s="24">
        <v>0</v>
      </c>
      <c r="T39" s="24">
        <v>0</v>
      </c>
      <c r="U39" s="24">
        <v>0</v>
      </c>
      <c r="V39" s="24">
        <v>0</v>
      </c>
      <c r="W39" s="26">
        <f t="shared" si="20"/>
        <v>955.27</v>
      </c>
      <c r="X39" s="27">
        <f t="shared" si="21"/>
        <v>6544.73</v>
      </c>
      <c r="Y39" s="22">
        <v>31</v>
      </c>
      <c r="Z39" s="22"/>
      <c r="AA39" s="22">
        <v>11</v>
      </c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</row>
    <row r="40" spans="1:211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6">
        <v>7500</v>
      </c>
      <c r="F40" s="76">
        <v>0</v>
      </c>
      <c r="G40" s="76">
        <v>0</v>
      </c>
      <c r="H40" s="77">
        <v>0</v>
      </c>
      <c r="I40" s="77">
        <v>0</v>
      </c>
      <c r="J40" s="76">
        <v>0</v>
      </c>
      <c r="K40" s="76">
        <v>0</v>
      </c>
      <c r="L40" s="76">
        <v>0</v>
      </c>
      <c r="M40" s="76">
        <v>0</v>
      </c>
      <c r="N40" s="76"/>
      <c r="O40" s="78">
        <f t="shared" si="23"/>
        <v>7500</v>
      </c>
      <c r="P40" s="76">
        <v>955.27</v>
      </c>
      <c r="Q40" s="76">
        <v>0</v>
      </c>
      <c r="R40" s="79">
        <v>0</v>
      </c>
      <c r="S40" s="76">
        <v>0</v>
      </c>
      <c r="T40" s="76">
        <v>0</v>
      </c>
      <c r="U40" s="76">
        <v>0</v>
      </c>
      <c r="V40" s="76">
        <v>0</v>
      </c>
      <c r="W40" s="78">
        <f t="shared" si="20"/>
        <v>955.27</v>
      </c>
      <c r="X40" s="80">
        <f t="shared" si="21"/>
        <v>6544.73</v>
      </c>
      <c r="Y40" s="74">
        <v>32</v>
      </c>
      <c r="Z40" s="74"/>
      <c r="AA40" s="74">
        <v>11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</row>
    <row r="41" spans="1:211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4">
        <v>7500</v>
      </c>
      <c r="F41" s="24">
        <v>0</v>
      </c>
      <c r="G41" s="24">
        <v>0</v>
      </c>
      <c r="H41" s="25">
        <v>0</v>
      </c>
      <c r="I41" s="25">
        <v>0</v>
      </c>
      <c r="J41" s="24">
        <v>0</v>
      </c>
      <c r="K41" s="24">
        <v>0</v>
      </c>
      <c r="L41" s="24">
        <v>0</v>
      </c>
      <c r="M41" s="24">
        <v>0</v>
      </c>
      <c r="N41" s="24"/>
      <c r="O41" s="26">
        <f t="shared" si="23"/>
        <v>7500</v>
      </c>
      <c r="P41" s="24">
        <v>955.27</v>
      </c>
      <c r="Q41" s="24">
        <v>0</v>
      </c>
      <c r="R41" s="65">
        <v>0</v>
      </c>
      <c r="S41" s="24">
        <v>0</v>
      </c>
      <c r="T41" s="24">
        <v>0</v>
      </c>
      <c r="U41" s="24">
        <v>0</v>
      </c>
      <c r="V41" s="24">
        <v>0</v>
      </c>
      <c r="W41" s="26">
        <f t="shared" si="20"/>
        <v>955.27</v>
      </c>
      <c r="X41" s="27">
        <f t="shared" si="21"/>
        <v>6544.73</v>
      </c>
      <c r="Y41" s="22">
        <v>33</v>
      </c>
      <c r="Z41" s="22"/>
      <c r="AA41" s="22">
        <v>11</v>
      </c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</row>
    <row r="42" spans="1:211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6">
        <v>7500</v>
      </c>
      <c r="F42" s="76">
        <v>0</v>
      </c>
      <c r="G42" s="76">
        <v>0</v>
      </c>
      <c r="H42" s="77">
        <v>0</v>
      </c>
      <c r="I42" s="77">
        <v>0</v>
      </c>
      <c r="J42" s="76">
        <v>0</v>
      </c>
      <c r="K42" s="76">
        <v>0</v>
      </c>
      <c r="L42" s="76">
        <v>0</v>
      </c>
      <c r="M42" s="76">
        <v>0</v>
      </c>
      <c r="N42" s="76"/>
      <c r="O42" s="78">
        <f t="shared" si="23"/>
        <v>7500</v>
      </c>
      <c r="P42" s="76">
        <v>955.27</v>
      </c>
      <c r="Q42" s="76">
        <v>0</v>
      </c>
      <c r="R42" s="79">
        <v>0</v>
      </c>
      <c r="S42" s="76">
        <v>0</v>
      </c>
      <c r="T42" s="76">
        <v>0</v>
      </c>
      <c r="U42" s="76">
        <v>0</v>
      </c>
      <c r="V42" s="76">
        <v>0</v>
      </c>
      <c r="W42" s="78">
        <f t="shared" si="20"/>
        <v>955.27</v>
      </c>
      <c r="X42" s="80">
        <f t="shared" si="21"/>
        <v>6544.73</v>
      </c>
      <c r="Y42" s="74">
        <v>34</v>
      </c>
      <c r="Z42" s="74"/>
      <c r="AA42" s="74">
        <v>11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</row>
    <row r="43" spans="1:211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4">
        <v>7500</v>
      </c>
      <c r="F43" s="24">
        <v>0</v>
      </c>
      <c r="G43" s="24">
        <v>0</v>
      </c>
      <c r="H43" s="25">
        <v>0</v>
      </c>
      <c r="I43" s="25">
        <v>0</v>
      </c>
      <c r="J43" s="24">
        <v>0</v>
      </c>
      <c r="K43" s="24">
        <v>0</v>
      </c>
      <c r="L43" s="24">
        <v>0</v>
      </c>
      <c r="M43" s="24">
        <v>0</v>
      </c>
      <c r="N43" s="24"/>
      <c r="O43" s="26">
        <f t="shared" si="23"/>
        <v>7500</v>
      </c>
      <c r="P43" s="24">
        <v>955.27</v>
      </c>
      <c r="Q43" s="24">
        <v>0</v>
      </c>
      <c r="R43" s="65">
        <v>0</v>
      </c>
      <c r="S43" s="24">
        <v>0</v>
      </c>
      <c r="T43" s="24">
        <v>0</v>
      </c>
      <c r="U43" s="24">
        <v>0</v>
      </c>
      <c r="V43" s="24">
        <v>0</v>
      </c>
      <c r="W43" s="26">
        <f t="shared" si="20"/>
        <v>955.27</v>
      </c>
      <c r="X43" s="27">
        <f t="shared" si="21"/>
        <v>6544.73</v>
      </c>
      <c r="Y43" s="22">
        <v>35</v>
      </c>
      <c r="Z43" s="22"/>
      <c r="AA43" s="22">
        <v>11</v>
      </c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</row>
    <row r="44" spans="1:211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6">
        <v>4289.5</v>
      </c>
      <c r="F44" s="76">
        <v>0</v>
      </c>
      <c r="G44" s="76">
        <v>0</v>
      </c>
      <c r="H44" s="77">
        <v>0</v>
      </c>
      <c r="I44" s="77">
        <v>0</v>
      </c>
      <c r="J44" s="76">
        <v>0</v>
      </c>
      <c r="K44" s="76">
        <v>0</v>
      </c>
      <c r="L44" s="76">
        <v>0</v>
      </c>
      <c r="M44" s="76">
        <v>0</v>
      </c>
      <c r="N44" s="76"/>
      <c r="O44" s="78">
        <f t="shared" si="23"/>
        <v>4289.5</v>
      </c>
      <c r="P44" s="76">
        <v>343.75</v>
      </c>
      <c r="Q44" s="76">
        <v>0</v>
      </c>
      <c r="R44" s="79">
        <v>0</v>
      </c>
      <c r="S44" s="76">
        <v>0</v>
      </c>
      <c r="T44" s="76">
        <v>0</v>
      </c>
      <c r="U44" s="76">
        <v>0</v>
      </c>
      <c r="V44" s="76">
        <v>0</v>
      </c>
      <c r="W44" s="78">
        <f t="shared" si="20"/>
        <v>343.75</v>
      </c>
      <c r="X44" s="80">
        <f t="shared" si="21"/>
        <v>3945.75</v>
      </c>
      <c r="Y44" s="74">
        <v>36</v>
      </c>
      <c r="Z44" s="74"/>
      <c r="AA44" s="74">
        <v>11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</row>
    <row r="45" spans="1:211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4">
        <v>4289.5</v>
      </c>
      <c r="F45" s="24">
        <v>0</v>
      </c>
      <c r="G45" s="24">
        <v>0</v>
      </c>
      <c r="H45" s="25">
        <v>0</v>
      </c>
      <c r="I45" s="25">
        <v>0</v>
      </c>
      <c r="J45" s="24">
        <v>0</v>
      </c>
      <c r="K45" s="24">
        <v>0</v>
      </c>
      <c r="L45" s="24">
        <v>0</v>
      </c>
      <c r="M45" s="24">
        <v>0</v>
      </c>
      <c r="N45" s="24"/>
      <c r="O45" s="26">
        <f>SUM(E45:N45)</f>
        <v>4289.5</v>
      </c>
      <c r="P45" s="24">
        <v>343.75</v>
      </c>
      <c r="Q45" s="24">
        <v>0</v>
      </c>
      <c r="R45" s="65">
        <v>0</v>
      </c>
      <c r="S45" s="24">
        <v>0</v>
      </c>
      <c r="T45" s="24">
        <v>0</v>
      </c>
      <c r="U45" s="24">
        <v>0</v>
      </c>
      <c r="V45" s="24">
        <v>0</v>
      </c>
      <c r="W45" s="26">
        <f t="shared" si="20"/>
        <v>343.75</v>
      </c>
      <c r="X45" s="27">
        <f t="shared" si="21"/>
        <v>3945.75</v>
      </c>
      <c r="Y45" s="22">
        <v>38</v>
      </c>
      <c r="Z45" s="22"/>
      <c r="AA45" s="22">
        <v>11</v>
      </c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</row>
    <row r="46" spans="1:211" ht="20.25" customHeight="1">
      <c r="A46" s="74">
        <v>176</v>
      </c>
      <c r="B46" s="75" t="s">
        <v>94</v>
      </c>
      <c r="C46" s="75" t="s">
        <v>125</v>
      </c>
      <c r="D46" s="76" t="s">
        <v>57</v>
      </c>
      <c r="E46" s="76">
        <v>4739.3999999999996</v>
      </c>
      <c r="F46" s="76">
        <v>0</v>
      </c>
      <c r="G46" s="76">
        <v>0</v>
      </c>
      <c r="H46" s="77">
        <v>227.5</v>
      </c>
      <c r="I46" s="77">
        <v>368.5</v>
      </c>
      <c r="J46" s="76">
        <v>0</v>
      </c>
      <c r="K46" s="76">
        <v>0</v>
      </c>
      <c r="L46" s="76">
        <v>0</v>
      </c>
      <c r="M46" s="76">
        <v>0</v>
      </c>
      <c r="N46" s="76"/>
      <c r="O46" s="78">
        <f>SUM(E46:N46)</f>
        <v>5335.4</v>
      </c>
      <c r="P46" s="76">
        <v>309.92</v>
      </c>
      <c r="Q46" s="76">
        <f>+E46*0.115</f>
        <v>545.03099999999995</v>
      </c>
      <c r="R46" s="79">
        <v>0</v>
      </c>
      <c r="S46" s="76">
        <v>0</v>
      </c>
      <c r="T46" s="76">
        <v>0</v>
      </c>
      <c r="U46" s="76">
        <v>0</v>
      </c>
      <c r="V46" s="76">
        <v>0</v>
      </c>
      <c r="W46" s="78">
        <f t="shared" ref="W46" si="24">SUM(P46:V46)</f>
        <v>854.95100000000002</v>
      </c>
      <c r="X46" s="80">
        <f t="shared" si="21"/>
        <v>4480.4489999999996</v>
      </c>
      <c r="Y46" s="74">
        <v>39</v>
      </c>
      <c r="Z46" s="74"/>
      <c r="AA46" s="74">
        <v>2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</row>
    <row r="47" spans="1:211" ht="20.25" customHeight="1">
      <c r="A47" s="74"/>
      <c r="B47" s="75"/>
      <c r="C47" s="75"/>
      <c r="D47" s="76"/>
      <c r="E47" s="76"/>
      <c r="F47" s="76"/>
      <c r="G47" s="76"/>
      <c r="H47" s="77"/>
      <c r="I47" s="77"/>
      <c r="J47" s="76"/>
      <c r="K47" s="76"/>
      <c r="L47" s="76"/>
      <c r="M47" s="76"/>
      <c r="N47" s="76"/>
      <c r="O47" s="78"/>
      <c r="P47" s="76"/>
      <c r="Q47" s="76"/>
      <c r="R47" s="79"/>
      <c r="S47" s="76"/>
      <c r="T47" s="76"/>
      <c r="U47" s="76"/>
      <c r="V47" s="76"/>
      <c r="W47" s="78"/>
      <c r="X47" s="80"/>
      <c r="Y47" s="74"/>
      <c r="Z47" s="74"/>
      <c r="AA47" s="74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</row>
    <row r="48" spans="1:211" s="29" customFormat="1" ht="20.25" customHeight="1">
      <c r="A48" s="22"/>
      <c r="B48" s="23"/>
      <c r="C48" s="23"/>
      <c r="D48" s="23"/>
      <c r="E48" s="24"/>
      <c r="F48" s="24"/>
      <c r="G48" s="24"/>
      <c r="H48" s="25"/>
      <c r="I48" s="25"/>
      <c r="J48" s="24"/>
      <c r="K48" s="24"/>
      <c r="L48" s="24"/>
      <c r="M48" s="24"/>
      <c r="N48" s="24"/>
      <c r="O48" s="26"/>
      <c r="P48" s="24"/>
      <c r="Q48" s="24"/>
      <c r="R48" s="65"/>
      <c r="S48" s="24"/>
      <c r="T48" s="24"/>
      <c r="U48" s="24"/>
      <c r="V48" s="24"/>
      <c r="W48" s="26"/>
      <c r="X48" s="27"/>
      <c r="Y48" s="22"/>
      <c r="Z48" s="22"/>
      <c r="AA48" s="22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</row>
    <row r="49" spans="1:211" s="46" customFormat="1" ht="17.25" customHeight="1" thickBot="1">
      <c r="A49" s="41"/>
      <c r="B49" s="42"/>
      <c r="C49" s="75"/>
      <c r="D49" s="75"/>
      <c r="E49" s="43">
        <f t="shared" ref="E49:X49" si="25">SUM(E9:E48)</f>
        <v>333009.39999999997</v>
      </c>
      <c r="F49" s="43">
        <f t="shared" si="25"/>
        <v>0</v>
      </c>
      <c r="G49" s="43">
        <f t="shared" si="25"/>
        <v>0</v>
      </c>
      <c r="H49" s="43">
        <f t="shared" si="25"/>
        <v>10480.5</v>
      </c>
      <c r="I49" s="43">
        <f t="shared" si="25"/>
        <v>14624</v>
      </c>
      <c r="J49" s="43">
        <f t="shared" si="25"/>
        <v>1362.4599999999998</v>
      </c>
      <c r="K49" s="43">
        <f t="shared" si="25"/>
        <v>0</v>
      </c>
      <c r="L49" s="43">
        <f t="shared" si="25"/>
        <v>0</v>
      </c>
      <c r="M49" s="43">
        <f t="shared" si="25"/>
        <v>0</v>
      </c>
      <c r="N49" s="43">
        <f t="shared" si="25"/>
        <v>0</v>
      </c>
      <c r="O49" s="43">
        <f t="shared" si="25"/>
        <v>359476.36</v>
      </c>
      <c r="P49" s="43">
        <f t="shared" si="25"/>
        <v>52973.949999999968</v>
      </c>
      <c r="Q49" s="43">
        <f t="shared" si="25"/>
        <v>27998.498500000009</v>
      </c>
      <c r="R49" s="43">
        <f t="shared" si="25"/>
        <v>0</v>
      </c>
      <c r="S49" s="43">
        <f t="shared" si="25"/>
        <v>0</v>
      </c>
      <c r="T49" s="43">
        <f t="shared" si="25"/>
        <v>0</v>
      </c>
      <c r="U49" s="43">
        <f t="shared" si="25"/>
        <v>32284.44</v>
      </c>
      <c r="V49" s="43">
        <f t="shared" si="25"/>
        <v>0</v>
      </c>
      <c r="W49" s="43">
        <f t="shared" si="25"/>
        <v>113256.88850000007</v>
      </c>
      <c r="X49" s="43">
        <f t="shared" si="25"/>
        <v>246219.4715000001</v>
      </c>
      <c r="Y49" s="44"/>
      <c r="Z49" s="44"/>
      <c r="AA49" s="44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</row>
    <row r="50" spans="1:211" ht="14.25" customHeight="1" thickTop="1">
      <c r="A50" s="47"/>
      <c r="C50" s="42"/>
      <c r="D50" s="31"/>
      <c r="H50" s="47"/>
      <c r="I50" s="47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</row>
    <row r="51" spans="1:211" ht="15">
      <c r="A51" s="51"/>
      <c r="B51" s="51"/>
      <c r="D51" s="87"/>
      <c r="I51" s="47"/>
      <c r="J51" s="92"/>
      <c r="K51" s="92"/>
      <c r="L51" s="92"/>
      <c r="M51" s="92"/>
      <c r="N51" s="92"/>
      <c r="O51" s="92"/>
      <c r="P51" s="92"/>
      <c r="Q51" s="51"/>
      <c r="R51" s="51"/>
      <c r="S51" s="51"/>
      <c r="T51" s="51"/>
      <c r="U51" s="51"/>
      <c r="V51" s="51"/>
      <c r="W51" s="49"/>
      <c r="Y51" s="51"/>
      <c r="Z51" s="51"/>
      <c r="AA51" s="51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</row>
    <row r="52" spans="1:211" ht="46.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</row>
    <row r="53" spans="1:211" ht="15">
      <c r="A53" s="66"/>
      <c r="B53" s="66"/>
      <c r="I53" s="51"/>
      <c r="J53" s="92"/>
      <c r="K53" s="92"/>
      <c r="L53" s="92"/>
      <c r="M53" s="92"/>
      <c r="N53" s="92"/>
      <c r="O53" s="92"/>
      <c r="P53" s="92"/>
      <c r="U53" s="66"/>
      <c r="W53" s="49"/>
      <c r="X53" s="52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</row>
    <row r="54" spans="1:211" ht="15">
      <c r="A54" s="51"/>
      <c r="B54" s="51"/>
      <c r="C54" s="51"/>
      <c r="D54" s="51"/>
      <c r="I54" s="51"/>
      <c r="J54" s="92"/>
      <c r="K54" s="92"/>
      <c r="L54" s="92"/>
      <c r="M54" s="92"/>
      <c r="N54" s="92"/>
      <c r="O54" s="92"/>
      <c r="P54" s="92"/>
      <c r="Q54" s="51"/>
      <c r="R54" s="51"/>
      <c r="S54" s="51"/>
      <c r="T54" s="51"/>
      <c r="U54" s="51"/>
      <c r="V54" s="51"/>
      <c r="W54" s="49"/>
      <c r="Y54" s="51"/>
      <c r="Z54" s="51"/>
      <c r="AA54" s="51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</row>
    <row r="55" spans="1:211" s="37" customFormat="1" ht="20.25" customHeight="1">
      <c r="A55" s="30"/>
      <c r="B55" s="31"/>
      <c r="C55" s="87"/>
      <c r="D55" s="87"/>
      <c r="E55" s="32"/>
      <c r="F55" s="32"/>
      <c r="G55" s="32"/>
      <c r="H55" s="33"/>
      <c r="I55" s="33"/>
      <c r="J55" s="32"/>
      <c r="K55" s="32"/>
      <c r="L55" s="32"/>
      <c r="M55" s="32"/>
      <c r="N55" s="32"/>
      <c r="O55" s="34"/>
      <c r="P55" s="32"/>
      <c r="Q55" s="32"/>
      <c r="R55" s="32"/>
      <c r="S55" s="32"/>
      <c r="T55" s="32"/>
      <c r="U55" s="32"/>
      <c r="V55" s="32"/>
      <c r="W55" s="34"/>
      <c r="X55" s="35"/>
      <c r="Y55" s="30"/>
      <c r="Z55" s="30"/>
      <c r="AA55" s="30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</row>
    <row r="56" spans="1:211">
      <c r="C56" s="51"/>
    </row>
    <row r="57" spans="1:211" s="46" customFormat="1" ht="17.25" customHeight="1">
      <c r="A57" s="41"/>
      <c r="B57" s="42"/>
      <c r="C57" s="31"/>
      <c r="D57" s="87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44"/>
      <c r="Z57" s="44"/>
      <c r="AA57" s="44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</row>
    <row r="58" spans="1:211" ht="14.25" customHeight="1">
      <c r="A58" s="47"/>
      <c r="D58" s="51"/>
      <c r="H58" s="47"/>
      <c r="I58" s="47"/>
      <c r="J58" s="92"/>
      <c r="K58" s="92"/>
      <c r="L58" s="92"/>
      <c r="M58" s="92"/>
      <c r="N58" s="92"/>
      <c r="O58" s="92"/>
      <c r="P58" s="92"/>
      <c r="U58" s="48"/>
      <c r="W58" s="49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</row>
    <row r="59" spans="1:211" ht="15">
      <c r="A59" s="66"/>
      <c r="B59" s="66"/>
      <c r="C59" s="42"/>
      <c r="I59" s="51"/>
      <c r="J59" s="92"/>
      <c r="K59" s="92"/>
      <c r="L59" s="92"/>
      <c r="M59" s="92"/>
      <c r="N59" s="92"/>
      <c r="O59" s="92"/>
      <c r="P59" s="92"/>
      <c r="U59" s="66"/>
      <c r="W59" s="49"/>
      <c r="X59" s="52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</row>
    <row r="60" spans="1:211" ht="15">
      <c r="A60" s="51"/>
      <c r="B60" s="51"/>
      <c r="I60" s="51"/>
      <c r="J60" s="92"/>
      <c r="K60" s="92"/>
      <c r="L60" s="92"/>
      <c r="M60" s="92"/>
      <c r="N60" s="92"/>
      <c r="O60" s="92"/>
      <c r="P60" s="92"/>
      <c r="Q60" s="51"/>
      <c r="R60" s="51"/>
      <c r="S60" s="51"/>
      <c r="T60" s="51"/>
      <c r="U60" s="51"/>
      <c r="V60" s="51"/>
      <c r="W60" s="49"/>
      <c r="Y60" s="51"/>
      <c r="Z60" s="51"/>
      <c r="AA60" s="51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</row>
    <row r="61" spans="1:211" ht="15">
      <c r="C61" s="87"/>
      <c r="D61" s="58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</row>
    <row r="62" spans="1:211" ht="15">
      <c r="C62" s="51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</row>
    <row r="63" spans="1:211" s="46" customFormat="1" ht="15">
      <c r="A63" s="41"/>
      <c r="B63" s="42"/>
      <c r="C63" s="47"/>
      <c r="D63" s="47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44"/>
      <c r="Z63" s="44"/>
      <c r="AA63" s="44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</row>
    <row r="64" spans="1:211">
      <c r="A64" s="47"/>
      <c r="D64" s="51"/>
      <c r="H64" s="47"/>
      <c r="I64" s="47"/>
      <c r="J64" s="92"/>
      <c r="K64" s="92"/>
      <c r="L64" s="92"/>
      <c r="M64" s="92"/>
      <c r="N64" s="92"/>
      <c r="O64" s="92"/>
      <c r="P64" s="92"/>
      <c r="U64" s="48"/>
      <c r="W64" s="49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</row>
    <row r="65" spans="1:207" ht="15">
      <c r="A65" s="66"/>
      <c r="B65" s="66"/>
      <c r="C65" s="58"/>
      <c r="I65" s="51"/>
      <c r="J65" s="92"/>
      <c r="K65" s="92"/>
      <c r="L65" s="92"/>
      <c r="M65" s="92"/>
      <c r="N65" s="92"/>
      <c r="O65" s="92"/>
      <c r="P65" s="92"/>
      <c r="U65" s="66"/>
      <c r="W65" s="49"/>
      <c r="X65" s="52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</row>
    <row r="66" spans="1:207" ht="15">
      <c r="A66" s="51"/>
      <c r="B66" s="51"/>
      <c r="I66" s="51"/>
      <c r="J66" s="92"/>
      <c r="K66" s="92"/>
      <c r="L66" s="92"/>
      <c r="M66" s="92"/>
      <c r="N66" s="92"/>
      <c r="O66" s="92"/>
      <c r="P66" s="92"/>
      <c r="Q66" s="51"/>
      <c r="R66" s="51"/>
      <c r="S66" s="51"/>
      <c r="T66" s="51"/>
      <c r="U66" s="66"/>
      <c r="V66" s="59"/>
      <c r="W66" s="49"/>
      <c r="Y66" s="51"/>
      <c r="Z66" s="51"/>
      <c r="AA66" s="51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</row>
    <row r="67" spans="1:207" ht="15">
      <c r="U67" s="66"/>
      <c r="V67" s="59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</row>
    <row r="68" spans="1:207" ht="15">
      <c r="C68" s="51"/>
      <c r="U68" s="66"/>
      <c r="V68" s="59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</row>
    <row r="69" spans="1:207" ht="15">
      <c r="U69" s="66"/>
      <c r="V69" s="59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</row>
    <row r="70" spans="1:207" ht="15">
      <c r="U70" s="66"/>
      <c r="V70" s="59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</row>
    <row r="71" spans="1:207" ht="15">
      <c r="U71" s="66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</row>
    <row r="72" spans="1:207" ht="15"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</row>
    <row r="73" spans="1:207" ht="15"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</row>
    <row r="74" spans="1:207" ht="15"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</row>
    <row r="75" spans="1:207" ht="15"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</row>
    <row r="76" spans="1:207"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</row>
    <row r="77" spans="1:207" ht="15"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</row>
    <row r="78" spans="1:207" ht="15"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</row>
    <row r="79" spans="1:207" ht="15"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</row>
    <row r="80" spans="1:207"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</row>
    <row r="81" spans="28:207" ht="15"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</row>
    <row r="82" spans="28:207" ht="15"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</row>
    <row r="83" spans="28:207" ht="15"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</row>
    <row r="84" spans="28:207" ht="15"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</row>
    <row r="85" spans="28:207" ht="15"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</row>
    <row r="86" spans="28:207" ht="15"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</row>
    <row r="87" spans="28:207" ht="15"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</row>
    <row r="88" spans="28:207" ht="15"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</row>
    <row r="89" spans="28:207" ht="15"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</row>
    <row r="90" spans="28:207" ht="15"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</row>
    <row r="91" spans="28:207" ht="15"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</row>
    <row r="92" spans="28:207" ht="15"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</row>
    <row r="93" spans="28:207" ht="15"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</row>
    <row r="94" spans="28:207" ht="15"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</row>
    <row r="95" spans="28:207"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</row>
    <row r="96" spans="28:207" ht="15"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</row>
    <row r="97" spans="28:207" ht="15"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</row>
    <row r="98" spans="28:207" ht="15"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</row>
    <row r="99" spans="28:207"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</row>
    <row r="100" spans="28:207" ht="15"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</row>
    <row r="101" spans="28:207" ht="15"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</row>
    <row r="102" spans="28:207" ht="15"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</row>
    <row r="103" spans="28:207" ht="15"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</row>
    <row r="104" spans="28:207" ht="15"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</row>
    <row r="105" spans="28:207" ht="15"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</row>
    <row r="106" spans="28:207" ht="15"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</row>
    <row r="107" spans="28:207" ht="15"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</row>
    <row r="108" spans="28:207" ht="15"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</row>
    <row r="109" spans="28:207" ht="15"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</row>
    <row r="110" spans="28:207" ht="15"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</row>
    <row r="111" spans="28:207" ht="15"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</row>
    <row r="112" spans="28:207" ht="15"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</row>
    <row r="113" spans="28:207" ht="15"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</row>
    <row r="114" spans="28:207" ht="15"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</row>
    <row r="115" spans="28:207" ht="15"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</row>
    <row r="116" spans="28:207" ht="15"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</row>
    <row r="117" spans="28:207"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  <c r="GE117" s="50"/>
      <c r="GF117" s="50"/>
      <c r="GG117" s="50"/>
      <c r="GH117" s="50"/>
      <c r="GI117" s="50"/>
      <c r="GJ117" s="50"/>
      <c r="GK117" s="50"/>
      <c r="GL117" s="50"/>
      <c r="GM117" s="50"/>
      <c r="GN117" s="50"/>
      <c r="GO117" s="50"/>
      <c r="GP117" s="50"/>
      <c r="GQ117" s="50"/>
      <c r="GR117" s="50"/>
      <c r="GS117" s="50"/>
      <c r="GT117" s="50"/>
      <c r="GU117" s="50"/>
      <c r="GV117" s="50"/>
      <c r="GW117" s="50"/>
      <c r="GX117" s="50"/>
      <c r="GY117" s="50"/>
    </row>
    <row r="118" spans="28:207" ht="15"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</row>
    <row r="119" spans="28:207" ht="15"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</row>
    <row r="120" spans="28:207" ht="15"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</row>
    <row r="121" spans="28:207"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  <c r="GE121" s="50"/>
      <c r="GF121" s="50"/>
      <c r="GG121" s="50"/>
      <c r="GH121" s="50"/>
      <c r="GI121" s="50"/>
      <c r="GJ121" s="50"/>
      <c r="GK121" s="50"/>
      <c r="GL121" s="50"/>
      <c r="GM121" s="50"/>
      <c r="GN121" s="50"/>
      <c r="GO121" s="50"/>
      <c r="GP121" s="50"/>
      <c r="GQ121" s="50"/>
      <c r="GR121" s="50"/>
      <c r="GS121" s="50"/>
      <c r="GT121" s="50"/>
      <c r="GU121" s="50"/>
      <c r="GV121" s="50"/>
      <c r="GW121" s="50"/>
      <c r="GX121" s="50"/>
      <c r="GY121" s="50"/>
    </row>
    <row r="122" spans="28:207" ht="15"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</row>
    <row r="123" spans="28:207" ht="15"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</row>
    <row r="124" spans="28:207" ht="15"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</row>
    <row r="125" spans="28:207" ht="15"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</row>
    <row r="126" spans="28:207" ht="15">
      <c r="AB126" s="11"/>
      <c r="AC126" s="11"/>
      <c r="AD126" s="11"/>
      <c r="AE126" s="11"/>
      <c r="AF126" s="11"/>
      <c r="AG126" s="11"/>
      <c r="AH126" s="11"/>
      <c r="AI126" s="11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</row>
    <row r="127" spans="28:207" ht="15">
      <c r="AB127" s="11"/>
      <c r="AC127" s="11"/>
      <c r="AD127" s="11"/>
      <c r="AE127" s="11"/>
      <c r="AF127" s="11"/>
      <c r="AG127" s="11"/>
      <c r="AH127" s="11"/>
      <c r="AI127" s="11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</row>
    <row r="128" spans="28:207" ht="15">
      <c r="AB128" s="11"/>
      <c r="AC128" s="11"/>
      <c r="AD128" s="11"/>
      <c r="AE128" s="11"/>
      <c r="AF128" s="11"/>
      <c r="AG128" s="11"/>
      <c r="AH128" s="11"/>
      <c r="AI128" s="11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</row>
    <row r="129" spans="28:207" ht="15">
      <c r="AB129" s="11"/>
      <c r="AC129" s="11"/>
      <c r="AD129" s="11"/>
      <c r="AE129" s="11"/>
      <c r="AF129" s="11"/>
      <c r="AG129" s="11"/>
      <c r="AH129" s="11"/>
      <c r="AI129" s="11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</row>
    <row r="130" spans="28:207" ht="15">
      <c r="AB130" s="11"/>
      <c r="AC130" s="11"/>
      <c r="AD130" s="11"/>
      <c r="AE130" s="11"/>
      <c r="AF130" s="11"/>
      <c r="AG130" s="11"/>
      <c r="AH130" s="11"/>
      <c r="AI130" s="11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</row>
    <row r="131" spans="28:207" ht="15">
      <c r="AB131" s="11"/>
      <c r="AC131" s="11"/>
      <c r="AD131" s="11"/>
      <c r="AE131" s="11"/>
      <c r="AF131" s="11"/>
      <c r="AG131" s="11"/>
      <c r="AH131" s="11"/>
      <c r="AI131" s="1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</row>
    <row r="132" spans="28:207" ht="15">
      <c r="AB132" s="11"/>
      <c r="AC132" s="11"/>
      <c r="AD132" s="11"/>
      <c r="AE132" s="11"/>
      <c r="AF132" s="11"/>
      <c r="AG132" s="11"/>
      <c r="AH132" s="11"/>
      <c r="AI132" s="11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</row>
    <row r="133" spans="28:207" ht="15">
      <c r="AB133" s="11"/>
      <c r="AC133" s="11"/>
      <c r="AD133" s="11"/>
      <c r="AE133" s="11"/>
      <c r="AF133" s="11"/>
      <c r="AG133" s="11"/>
      <c r="AH133" s="11"/>
      <c r="AI133" s="11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</row>
    <row r="134" spans="28:207" ht="15">
      <c r="AB134" s="11"/>
      <c r="AC134" s="11"/>
      <c r="AD134" s="11"/>
      <c r="AE134" s="11"/>
      <c r="AF134" s="11"/>
      <c r="AG134" s="11"/>
      <c r="AH134" s="11"/>
      <c r="AI134" s="11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</row>
    <row r="135" spans="28:207" ht="15">
      <c r="AB135" s="11"/>
      <c r="AC135" s="11"/>
      <c r="AD135" s="11"/>
      <c r="AE135" s="11"/>
      <c r="AF135" s="11"/>
      <c r="AG135" s="11"/>
      <c r="AH135" s="11"/>
      <c r="AI135" s="11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</row>
    <row r="136" spans="28:207" ht="15">
      <c r="AB136" s="11"/>
      <c r="AC136" s="11"/>
      <c r="AD136" s="11"/>
      <c r="AE136" s="11"/>
      <c r="AF136" s="11"/>
      <c r="AG136" s="11"/>
      <c r="AH136" s="11"/>
      <c r="AI136" s="11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</row>
    <row r="137" spans="28:207" ht="15">
      <c r="AB137" s="11"/>
      <c r="AC137" s="11"/>
      <c r="AD137" s="11"/>
      <c r="AE137" s="11"/>
      <c r="AF137" s="11"/>
      <c r="AG137" s="11"/>
      <c r="AH137" s="11"/>
      <c r="AI137" s="11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</row>
    <row r="138" spans="28:207" ht="15">
      <c r="AB138" s="11"/>
      <c r="AC138" s="11"/>
      <c r="AD138" s="11"/>
      <c r="AE138" s="11"/>
      <c r="AF138" s="11"/>
      <c r="AG138" s="11"/>
      <c r="AH138" s="11"/>
      <c r="AI138" s="11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</row>
    <row r="139" spans="28:207">
      <c r="AB139" s="50"/>
      <c r="AC139" s="50"/>
      <c r="AD139" s="50"/>
      <c r="AE139" s="50"/>
      <c r="AF139" s="50"/>
      <c r="AG139" s="50"/>
      <c r="AH139" s="50"/>
      <c r="AI139" s="5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60"/>
      <c r="DM139" s="60"/>
      <c r="DN139" s="60"/>
      <c r="DO139" s="60"/>
      <c r="DP139" s="60"/>
      <c r="DQ139" s="60"/>
      <c r="DR139" s="60"/>
      <c r="DS139" s="60"/>
      <c r="DT139" s="60"/>
      <c r="DU139" s="60"/>
      <c r="DV139" s="60"/>
      <c r="DW139" s="60"/>
      <c r="DX139" s="60"/>
      <c r="DY139" s="60"/>
      <c r="DZ139" s="60"/>
      <c r="EA139" s="60"/>
      <c r="EB139" s="60"/>
      <c r="EC139" s="60"/>
      <c r="ED139" s="60"/>
      <c r="EE139" s="60"/>
      <c r="EF139" s="60"/>
      <c r="EG139" s="60"/>
      <c r="EH139" s="60"/>
      <c r="EI139" s="60"/>
      <c r="EJ139" s="60"/>
      <c r="EK139" s="60"/>
      <c r="EL139" s="60"/>
      <c r="EM139" s="60"/>
      <c r="EN139" s="60"/>
      <c r="EO139" s="60"/>
      <c r="EP139" s="60"/>
      <c r="EQ139" s="60"/>
      <c r="ER139" s="60"/>
      <c r="ES139" s="60"/>
      <c r="ET139" s="60"/>
      <c r="EU139" s="60"/>
      <c r="EV139" s="60"/>
      <c r="EW139" s="60"/>
      <c r="EX139" s="60"/>
      <c r="EY139" s="60"/>
      <c r="EZ139" s="60"/>
      <c r="FA139" s="60"/>
      <c r="FB139" s="60"/>
      <c r="FC139" s="60"/>
      <c r="FD139" s="60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60"/>
    </row>
    <row r="140" spans="28:207" ht="15">
      <c r="AB140" s="11"/>
      <c r="AC140" s="11"/>
      <c r="AD140" s="11"/>
      <c r="AE140" s="11"/>
      <c r="AF140" s="11"/>
      <c r="AG140" s="11"/>
      <c r="AH140" s="11"/>
      <c r="AI140" s="11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</row>
    <row r="141" spans="28:207" ht="15">
      <c r="AB141" s="11"/>
      <c r="AC141" s="11"/>
      <c r="AD141" s="11"/>
      <c r="AE141" s="11"/>
      <c r="AF141" s="11"/>
      <c r="AG141" s="11"/>
      <c r="AH141" s="11"/>
      <c r="AI141" s="1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</row>
    <row r="142" spans="28:207" ht="15">
      <c r="AB142" s="11"/>
      <c r="AC142" s="11"/>
      <c r="AD142" s="11"/>
      <c r="AE142" s="11"/>
      <c r="AF142" s="11"/>
      <c r="AG142" s="11"/>
      <c r="AH142" s="11"/>
      <c r="AI142" s="11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</row>
    <row r="143" spans="28:207">
      <c r="AB143" s="50"/>
      <c r="AC143" s="50"/>
      <c r="AD143" s="50"/>
      <c r="AE143" s="50"/>
      <c r="AF143" s="50"/>
      <c r="AG143" s="50"/>
      <c r="AH143" s="50"/>
      <c r="AI143" s="5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0"/>
      <c r="DT143" s="60"/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60"/>
      <c r="FC143" s="60"/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0"/>
      <c r="GX143" s="60"/>
      <c r="GY143" s="60"/>
    </row>
    <row r="144" spans="28:207" ht="15">
      <c r="AB144" s="11"/>
      <c r="AC144" s="11"/>
      <c r="AD144" s="11"/>
      <c r="AE144" s="11"/>
      <c r="AF144" s="11"/>
      <c r="AG144" s="11"/>
      <c r="AH144" s="11"/>
      <c r="AI144" s="11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</row>
    <row r="145" spans="28:207" ht="15">
      <c r="AB145" s="11"/>
      <c r="AC145" s="11"/>
      <c r="AD145" s="11"/>
      <c r="AE145" s="11"/>
      <c r="AF145" s="11"/>
      <c r="AG145" s="11"/>
      <c r="AH145" s="11"/>
      <c r="AI145" s="11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</row>
    <row r="146" spans="28:207" ht="15">
      <c r="AB146" s="11"/>
      <c r="AC146" s="11"/>
      <c r="AD146" s="11"/>
      <c r="AE146" s="11"/>
      <c r="AF146" s="11"/>
      <c r="AG146" s="11"/>
      <c r="AH146" s="11"/>
      <c r="AI146" s="11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</row>
    <row r="147" spans="28:207" ht="15">
      <c r="AB147" s="11"/>
      <c r="AC147" s="11"/>
      <c r="AD147" s="11"/>
      <c r="AE147" s="11"/>
      <c r="AF147" s="11"/>
      <c r="AG147" s="11"/>
      <c r="AH147" s="11"/>
      <c r="AI147" s="11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</row>
    <row r="148" spans="28:207" ht="15">
      <c r="AB148" s="11"/>
      <c r="AC148" s="11"/>
      <c r="AD148" s="11"/>
      <c r="AE148" s="11"/>
      <c r="AF148" s="11"/>
      <c r="AG148" s="11"/>
      <c r="AH148" s="11"/>
      <c r="AI148" s="11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</row>
    <row r="149" spans="28:207" ht="15">
      <c r="AB149" s="11"/>
      <c r="AC149" s="11"/>
      <c r="AD149" s="11"/>
      <c r="AE149" s="11"/>
      <c r="AF149" s="11"/>
      <c r="AG149" s="11"/>
      <c r="AH149" s="11"/>
      <c r="AI149" s="11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</row>
    <row r="150" spans="28:207" ht="15">
      <c r="AB150" s="11"/>
      <c r="AC150" s="11"/>
      <c r="AD150" s="11"/>
      <c r="AE150" s="11"/>
      <c r="AF150" s="11"/>
      <c r="AG150" s="11"/>
      <c r="AH150" s="11"/>
      <c r="AI150" s="11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</row>
    <row r="151" spans="28:207" ht="15">
      <c r="AB151" s="11"/>
      <c r="AC151" s="11"/>
      <c r="AD151" s="11"/>
      <c r="AE151" s="11"/>
      <c r="AF151" s="11"/>
      <c r="AG151" s="11"/>
      <c r="AH151" s="11"/>
      <c r="AI151" s="1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</row>
    <row r="152" spans="28:207" ht="15">
      <c r="AB152" s="11"/>
      <c r="AC152" s="11"/>
      <c r="AD152" s="11"/>
      <c r="AE152" s="11"/>
      <c r="AF152" s="11"/>
      <c r="AG152" s="11"/>
      <c r="AH152" s="11"/>
      <c r="AI152" s="11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</row>
    <row r="153" spans="28:207" ht="15">
      <c r="AB153" s="11"/>
      <c r="AC153" s="11"/>
      <c r="AD153" s="11"/>
      <c r="AE153" s="11"/>
      <c r="AF153" s="11"/>
      <c r="AG153" s="11"/>
      <c r="AH153" s="11"/>
      <c r="AI153" s="11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</row>
    <row r="154" spans="28:207" ht="15">
      <c r="AB154" s="11"/>
      <c r="AC154" s="11"/>
      <c r="AD154" s="11"/>
      <c r="AE154" s="11"/>
      <c r="AF154" s="11"/>
      <c r="AG154" s="11"/>
      <c r="AH154" s="11"/>
      <c r="AI154" s="11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</row>
    <row r="155" spans="28:207" ht="15">
      <c r="AB155" s="11"/>
      <c r="AC155" s="11"/>
      <c r="AD155" s="11"/>
      <c r="AE155" s="11"/>
      <c r="AF155" s="11"/>
      <c r="AG155" s="11"/>
      <c r="AH155" s="11"/>
      <c r="AI155" s="11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</row>
    <row r="156" spans="28:207" ht="15">
      <c r="AB156" s="11"/>
      <c r="AC156" s="11"/>
      <c r="AD156" s="11"/>
      <c r="AE156" s="11"/>
      <c r="AF156" s="11"/>
      <c r="AG156" s="11"/>
      <c r="AH156" s="11"/>
      <c r="AI156" s="11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</row>
    <row r="157" spans="28:207" ht="15">
      <c r="AB157" s="11"/>
      <c r="AC157" s="11"/>
      <c r="AD157" s="11"/>
      <c r="AE157" s="11"/>
      <c r="AF157" s="11"/>
      <c r="AG157" s="11"/>
      <c r="AH157" s="11"/>
      <c r="AI157" s="11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</row>
    <row r="158" spans="28:207" ht="15">
      <c r="AB158" s="11"/>
      <c r="AC158" s="11"/>
      <c r="AD158" s="11"/>
      <c r="AE158" s="11"/>
      <c r="AF158" s="11"/>
      <c r="AG158" s="11"/>
      <c r="AH158" s="11"/>
      <c r="AI158" s="11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</row>
    <row r="159" spans="28:207" ht="15">
      <c r="AB159" s="11"/>
      <c r="AC159" s="11"/>
      <c r="AD159" s="11"/>
      <c r="AE159" s="11"/>
      <c r="AF159" s="11"/>
      <c r="AG159" s="11"/>
      <c r="AH159" s="11"/>
      <c r="AI159" s="11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</row>
    <row r="160" spans="28:207" ht="15">
      <c r="AB160" s="11"/>
      <c r="AC160" s="11"/>
      <c r="AD160" s="11"/>
      <c r="AE160" s="11"/>
      <c r="AF160" s="11"/>
      <c r="AG160" s="11"/>
      <c r="AH160" s="11"/>
      <c r="AI160" s="11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</row>
    <row r="161" spans="28:207" ht="15">
      <c r="AB161" s="11"/>
      <c r="AC161" s="11"/>
      <c r="AD161" s="11"/>
      <c r="AE161" s="11"/>
      <c r="AF161" s="11"/>
      <c r="AG161" s="11"/>
      <c r="AH161" s="11"/>
      <c r="AI161" s="1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</row>
    <row r="162" spans="28:207" ht="15">
      <c r="AB162" s="11"/>
      <c r="AC162" s="11"/>
      <c r="AD162" s="11"/>
      <c r="AE162" s="11"/>
      <c r="AF162" s="11"/>
      <c r="AG162" s="11"/>
      <c r="AH162" s="11"/>
      <c r="AI162" s="11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</row>
    <row r="163" spans="28:207">
      <c r="AB163" s="50"/>
      <c r="AC163" s="50"/>
      <c r="AD163" s="50"/>
      <c r="AE163" s="50"/>
      <c r="AF163" s="50"/>
      <c r="AG163" s="50"/>
      <c r="AH163" s="50"/>
      <c r="AI163" s="5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0"/>
      <c r="EC163" s="60"/>
      <c r="ED163" s="60"/>
      <c r="EE163" s="60"/>
      <c r="EF163" s="60"/>
      <c r="EG163" s="60"/>
      <c r="EH163" s="60"/>
      <c r="EI163" s="60"/>
      <c r="EJ163" s="60"/>
      <c r="EK163" s="60"/>
      <c r="EL163" s="60"/>
      <c r="EM163" s="60"/>
      <c r="EN163" s="60"/>
      <c r="EO163" s="60"/>
      <c r="EP163" s="60"/>
      <c r="EQ163" s="60"/>
      <c r="ER163" s="60"/>
      <c r="ES163" s="60"/>
      <c r="ET163" s="60"/>
      <c r="EU163" s="60"/>
      <c r="EV163" s="60"/>
      <c r="EW163" s="60"/>
      <c r="EX163" s="60"/>
      <c r="EY163" s="60"/>
      <c r="EZ163" s="60"/>
      <c r="FA163" s="60"/>
      <c r="FB163" s="60"/>
      <c r="FC163" s="60"/>
      <c r="FD163" s="60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/>
      <c r="FX163" s="60"/>
      <c r="FY163" s="60"/>
      <c r="FZ163" s="60"/>
      <c r="GA163" s="60"/>
      <c r="GB163" s="60"/>
      <c r="GC163" s="60"/>
      <c r="GD163" s="60"/>
      <c r="GE163" s="60"/>
      <c r="GF163" s="60"/>
      <c r="GG163" s="60"/>
      <c r="GH163" s="60"/>
      <c r="GI163" s="60"/>
      <c r="GJ163" s="60"/>
      <c r="GK163" s="60"/>
      <c r="GL163" s="60"/>
      <c r="GM163" s="60"/>
      <c r="GN163" s="60"/>
      <c r="GO163" s="60"/>
      <c r="GP163" s="60"/>
      <c r="GQ163" s="60"/>
      <c r="GR163" s="60"/>
      <c r="GS163" s="60"/>
      <c r="GT163" s="60"/>
      <c r="GU163" s="60"/>
      <c r="GV163" s="60"/>
      <c r="GW163" s="60"/>
      <c r="GX163" s="60"/>
      <c r="GY163" s="60"/>
    </row>
    <row r="164" spans="28:207" ht="15">
      <c r="AB164" s="11"/>
      <c r="AC164" s="11"/>
      <c r="AD164" s="11"/>
      <c r="AE164" s="11"/>
      <c r="AF164" s="11"/>
      <c r="AG164" s="11"/>
      <c r="AH164" s="11"/>
      <c r="AI164" s="11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</row>
    <row r="165" spans="28:207" ht="15">
      <c r="AB165" s="11"/>
      <c r="AC165" s="11"/>
      <c r="AD165" s="11"/>
      <c r="AE165" s="11"/>
      <c r="AF165" s="11"/>
      <c r="AG165" s="11"/>
      <c r="AH165" s="11"/>
      <c r="AI165" s="11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</row>
    <row r="166" spans="28:207" ht="15">
      <c r="AB166" s="11"/>
      <c r="AC166" s="11"/>
      <c r="AD166" s="11"/>
      <c r="AE166" s="11"/>
      <c r="AF166" s="11"/>
      <c r="AG166" s="11"/>
      <c r="AH166" s="11"/>
      <c r="AI166" s="11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</row>
    <row r="167" spans="28:207">
      <c r="AB167" s="50"/>
      <c r="AC167" s="50"/>
      <c r="AD167" s="50"/>
      <c r="AE167" s="50"/>
      <c r="AF167" s="50"/>
      <c r="AG167" s="50"/>
      <c r="AH167" s="50"/>
      <c r="AI167" s="5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0"/>
      <c r="EC167" s="60"/>
      <c r="ED167" s="60"/>
      <c r="EE167" s="60"/>
      <c r="EF167" s="60"/>
      <c r="EG167" s="60"/>
      <c r="EH167" s="60"/>
      <c r="EI167" s="60"/>
      <c r="EJ167" s="60"/>
      <c r="EK167" s="60"/>
      <c r="EL167" s="60"/>
      <c r="EM167" s="60"/>
      <c r="EN167" s="60"/>
      <c r="EO167" s="60"/>
      <c r="EP167" s="60"/>
      <c r="EQ167" s="60"/>
      <c r="ER167" s="60"/>
      <c r="ES167" s="60"/>
      <c r="ET167" s="60"/>
      <c r="EU167" s="60"/>
      <c r="EV167" s="60"/>
      <c r="EW167" s="60"/>
      <c r="EX167" s="60"/>
      <c r="EY167" s="60"/>
      <c r="EZ167" s="60"/>
      <c r="FA167" s="60"/>
      <c r="FB167" s="60"/>
      <c r="FC167" s="60"/>
      <c r="FD167" s="60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0"/>
      <c r="GX167" s="60"/>
      <c r="GY167" s="60"/>
    </row>
    <row r="168" spans="28:207" ht="15">
      <c r="AB168" s="11"/>
      <c r="AC168" s="11"/>
      <c r="AD168" s="11"/>
      <c r="AE168" s="11"/>
      <c r="AF168" s="11"/>
      <c r="AG168" s="11"/>
      <c r="AH168" s="11"/>
      <c r="AI168" s="11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</row>
    <row r="169" spans="28:207" ht="15">
      <c r="AB169" s="11"/>
      <c r="AC169" s="11"/>
      <c r="AD169" s="11"/>
      <c r="AE169" s="11"/>
      <c r="AF169" s="11"/>
      <c r="AG169" s="11"/>
      <c r="AH169" s="11"/>
      <c r="AI169" s="11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</row>
    <row r="170" spans="28:207" ht="15">
      <c r="AB170" s="11"/>
      <c r="AC170" s="11"/>
      <c r="AD170" s="11"/>
      <c r="AE170" s="11"/>
      <c r="AF170" s="11"/>
      <c r="AG170" s="11"/>
      <c r="AH170" s="11"/>
      <c r="AI170" s="11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</row>
    <row r="171" spans="28:207" ht="15">
      <c r="AB171" s="11"/>
      <c r="AC171" s="11"/>
      <c r="AD171" s="11"/>
      <c r="AE171" s="11"/>
      <c r="AF171" s="11"/>
      <c r="AG171" s="11"/>
      <c r="AH171" s="11"/>
      <c r="AI171" s="1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</row>
    <row r="172" spans="28:207" ht="15">
      <c r="AB172" s="11"/>
      <c r="AC172" s="11"/>
      <c r="AD172" s="11"/>
      <c r="AE172" s="11"/>
      <c r="AF172" s="11"/>
      <c r="AG172" s="11"/>
      <c r="AH172" s="11"/>
      <c r="AI172" s="11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</row>
    <row r="173" spans="28:207" ht="15">
      <c r="AB173" s="11"/>
      <c r="AC173" s="11"/>
      <c r="AD173" s="11"/>
      <c r="AE173" s="11"/>
      <c r="AF173" s="11"/>
      <c r="AG173" s="11"/>
      <c r="AH173" s="11"/>
      <c r="AI173" s="11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</row>
    <row r="174" spans="28:207" ht="15">
      <c r="AB174" s="11"/>
      <c r="AC174" s="11"/>
      <c r="AD174" s="11"/>
      <c r="AE174" s="11"/>
      <c r="AF174" s="11"/>
      <c r="AG174" s="11"/>
      <c r="AH174" s="11"/>
      <c r="AI174" s="11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</row>
    <row r="175" spans="28:207" ht="15">
      <c r="AB175" s="11"/>
      <c r="AC175" s="11"/>
      <c r="AD175" s="11"/>
      <c r="AE175" s="11"/>
      <c r="AF175" s="11"/>
      <c r="AG175" s="11"/>
      <c r="AH175" s="11"/>
      <c r="AI175" s="11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</row>
    <row r="176" spans="28:207" ht="15">
      <c r="AB176" s="11"/>
      <c r="AC176" s="11"/>
      <c r="AD176" s="11"/>
      <c r="AE176" s="11"/>
      <c r="AF176" s="11"/>
      <c r="AG176" s="11"/>
      <c r="AH176" s="11"/>
      <c r="AI176" s="11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</row>
    <row r="177" spans="28:207" ht="15">
      <c r="AB177" s="11"/>
      <c r="AC177" s="11"/>
      <c r="AD177" s="11"/>
      <c r="AE177" s="11"/>
      <c r="AF177" s="11"/>
      <c r="AG177" s="11"/>
      <c r="AH177" s="11"/>
      <c r="AI177" s="11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</row>
    <row r="178" spans="28:207" ht="15">
      <c r="AB178" s="11"/>
      <c r="AC178" s="11"/>
      <c r="AD178" s="11"/>
      <c r="AE178" s="11"/>
      <c r="AF178" s="11"/>
      <c r="AG178" s="11"/>
      <c r="AH178" s="11"/>
      <c r="AI178" s="11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</row>
    <row r="179" spans="28:207" ht="15">
      <c r="AB179" s="11"/>
      <c r="AC179" s="11"/>
      <c r="AD179" s="11"/>
      <c r="AE179" s="11"/>
      <c r="AF179" s="11"/>
      <c r="AG179" s="11"/>
      <c r="AH179" s="11"/>
      <c r="AI179" s="11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</row>
    <row r="180" spans="28:207" ht="15">
      <c r="AB180" s="11"/>
      <c r="AC180" s="11"/>
      <c r="AD180" s="11"/>
      <c r="AE180" s="11"/>
      <c r="AF180" s="11"/>
      <c r="AG180" s="11"/>
      <c r="AH180" s="11"/>
      <c r="AI180" s="11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</row>
    <row r="181" spans="28:207" ht="15">
      <c r="AB181" s="11"/>
      <c r="AC181" s="11"/>
      <c r="AD181" s="11"/>
      <c r="AE181" s="11"/>
      <c r="AF181" s="11"/>
      <c r="AG181" s="11"/>
      <c r="AH181" s="11"/>
      <c r="AI181" s="1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</row>
    <row r="182" spans="28:207" ht="15">
      <c r="AB182" s="11"/>
      <c r="AC182" s="11"/>
      <c r="AD182" s="11"/>
      <c r="AE182" s="11"/>
      <c r="AF182" s="11"/>
      <c r="AG182" s="11"/>
      <c r="AH182" s="11"/>
      <c r="AI182" s="11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</row>
    <row r="183" spans="28:207" ht="15">
      <c r="AB183" s="11"/>
      <c r="AC183" s="11"/>
      <c r="AD183" s="11"/>
      <c r="AE183" s="11"/>
      <c r="AF183" s="11"/>
      <c r="AG183" s="11"/>
      <c r="AH183" s="11"/>
      <c r="AI183" s="11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</row>
    <row r="184" spans="28:207">
      <c r="AB184" s="50"/>
      <c r="AC184" s="50"/>
      <c r="AD184" s="50"/>
      <c r="AE184" s="50"/>
      <c r="AF184" s="50"/>
      <c r="AG184" s="50"/>
      <c r="AH184" s="50"/>
      <c r="AI184" s="5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0"/>
      <c r="EC184" s="60"/>
      <c r="ED184" s="60"/>
      <c r="EE184" s="60"/>
      <c r="EF184" s="60"/>
      <c r="EG184" s="60"/>
      <c r="EH184" s="60"/>
      <c r="EI184" s="60"/>
      <c r="EJ184" s="60"/>
      <c r="EK184" s="60"/>
      <c r="EL184" s="60"/>
      <c r="EM184" s="60"/>
      <c r="EN184" s="60"/>
      <c r="EO184" s="60"/>
      <c r="EP184" s="60"/>
      <c r="EQ184" s="60"/>
      <c r="ER184" s="60"/>
      <c r="ES184" s="60"/>
      <c r="ET184" s="60"/>
      <c r="EU184" s="60"/>
      <c r="EV184" s="60"/>
      <c r="EW184" s="60"/>
      <c r="EX184" s="60"/>
      <c r="EY184" s="60"/>
      <c r="EZ184" s="60"/>
      <c r="FA184" s="60"/>
      <c r="FB184" s="60"/>
      <c r="FC184" s="60"/>
      <c r="FD184" s="60"/>
      <c r="FE184" s="60"/>
      <c r="FF184" s="60"/>
      <c r="FG184" s="60"/>
      <c r="FH184" s="60"/>
      <c r="FI184" s="60"/>
      <c r="FJ184" s="60"/>
      <c r="FK184" s="60"/>
      <c r="FL184" s="60"/>
      <c r="FM184" s="60"/>
      <c r="FN184" s="60"/>
      <c r="FO184" s="60"/>
      <c r="FP184" s="60"/>
      <c r="FQ184" s="60"/>
      <c r="FR184" s="60"/>
      <c r="FS184" s="60"/>
      <c r="FT184" s="60"/>
      <c r="FU184" s="60"/>
      <c r="FV184" s="60"/>
      <c r="FW184" s="60"/>
      <c r="FX184" s="60"/>
      <c r="FY184" s="60"/>
      <c r="FZ184" s="60"/>
      <c r="GA184" s="60"/>
      <c r="GB184" s="60"/>
      <c r="GC184" s="60"/>
      <c r="GD184" s="60"/>
      <c r="GE184" s="60"/>
      <c r="GF184" s="60"/>
      <c r="GG184" s="60"/>
      <c r="GH184" s="60"/>
      <c r="GI184" s="60"/>
      <c r="GJ184" s="60"/>
      <c r="GK184" s="60"/>
      <c r="GL184" s="60"/>
      <c r="GM184" s="60"/>
      <c r="GN184" s="60"/>
      <c r="GO184" s="60"/>
      <c r="GP184" s="60"/>
      <c r="GQ184" s="60"/>
      <c r="GR184" s="60"/>
      <c r="GS184" s="60"/>
      <c r="GT184" s="60"/>
      <c r="GU184" s="60"/>
      <c r="GV184" s="60"/>
      <c r="GW184" s="60"/>
      <c r="GX184" s="60"/>
      <c r="GY184" s="60"/>
    </row>
    <row r="185" spans="28:207" ht="15">
      <c r="AB185" s="11"/>
      <c r="AC185" s="11"/>
      <c r="AD185" s="11"/>
      <c r="AE185" s="11"/>
      <c r="AF185" s="11"/>
      <c r="AG185" s="11"/>
      <c r="AH185" s="11"/>
      <c r="AI185" s="11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</row>
    <row r="186" spans="28:207" ht="15">
      <c r="AB186" s="11"/>
      <c r="AC186" s="11"/>
      <c r="AD186" s="11"/>
      <c r="AE186" s="11"/>
      <c r="AF186" s="11"/>
      <c r="AG186" s="11"/>
      <c r="AH186" s="11"/>
      <c r="AI186" s="11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</row>
    <row r="187" spans="28:207" ht="15">
      <c r="AB187" s="11"/>
      <c r="AC187" s="11"/>
      <c r="AD187" s="11"/>
      <c r="AE187" s="11"/>
      <c r="AF187" s="11"/>
      <c r="AG187" s="11"/>
      <c r="AH187" s="11"/>
      <c r="AI187" s="11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</row>
    <row r="188" spans="28:207">
      <c r="AB188" s="50"/>
      <c r="AC188" s="50"/>
      <c r="AD188" s="50"/>
      <c r="AE188" s="50"/>
      <c r="AF188" s="50"/>
      <c r="AG188" s="50"/>
      <c r="AH188" s="50"/>
      <c r="AI188" s="5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0"/>
      <c r="EC188" s="60"/>
      <c r="ED188" s="60"/>
      <c r="EE188" s="60"/>
      <c r="EF188" s="60"/>
      <c r="EG188" s="60"/>
      <c r="EH188" s="60"/>
      <c r="EI188" s="60"/>
      <c r="EJ188" s="60"/>
      <c r="EK188" s="60"/>
      <c r="EL188" s="60"/>
      <c r="EM188" s="60"/>
      <c r="EN188" s="60"/>
      <c r="EO188" s="60"/>
      <c r="EP188" s="60"/>
      <c r="EQ188" s="60"/>
      <c r="ER188" s="60"/>
      <c r="ES188" s="60"/>
      <c r="ET188" s="60"/>
      <c r="EU188" s="60"/>
      <c r="EV188" s="60"/>
      <c r="EW188" s="60"/>
      <c r="EX188" s="60"/>
      <c r="EY188" s="60"/>
      <c r="EZ188" s="60"/>
      <c r="FA188" s="60"/>
      <c r="FB188" s="60"/>
      <c r="FC188" s="60"/>
      <c r="FD188" s="60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0"/>
      <c r="GX188" s="60"/>
      <c r="GY188" s="60"/>
    </row>
    <row r="189" spans="28:207" ht="15">
      <c r="AB189" s="11"/>
      <c r="AC189" s="11"/>
      <c r="AD189" s="11"/>
      <c r="AE189" s="11"/>
      <c r="AF189" s="11"/>
      <c r="AG189" s="11"/>
      <c r="AH189" s="11"/>
      <c r="AI189" s="11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</row>
    <row r="190" spans="28:207" ht="15">
      <c r="AB190" s="11"/>
      <c r="AC190" s="11"/>
      <c r="AD190" s="11"/>
      <c r="AE190" s="11"/>
      <c r="AF190" s="11"/>
      <c r="AG190" s="11"/>
      <c r="AH190" s="11"/>
      <c r="AI190" s="11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</row>
    <row r="191" spans="28:207" ht="15">
      <c r="AB191" s="11"/>
      <c r="AC191" s="11"/>
      <c r="AD191" s="11"/>
      <c r="AE191" s="11"/>
      <c r="AF191" s="11"/>
      <c r="AG191" s="11"/>
      <c r="AH191" s="11"/>
      <c r="AI191" s="1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</row>
    <row r="192" spans="28:207" ht="15">
      <c r="AB192" s="11"/>
      <c r="AC192" s="11"/>
      <c r="AD192" s="11"/>
      <c r="AE192" s="11"/>
      <c r="AF192" s="11"/>
      <c r="AG192" s="11"/>
      <c r="AH192" s="11"/>
      <c r="AI192" s="11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</row>
    <row r="193" spans="28:207" ht="15">
      <c r="AB193" s="11"/>
      <c r="AC193" s="11"/>
      <c r="AD193" s="11"/>
      <c r="AE193" s="11"/>
      <c r="AF193" s="11"/>
      <c r="AG193" s="11"/>
      <c r="AH193" s="11"/>
      <c r="AI193" s="11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</row>
    <row r="194" spans="28:207" ht="15">
      <c r="AB194" s="11"/>
      <c r="AC194" s="11"/>
      <c r="AD194" s="11"/>
      <c r="AE194" s="11"/>
      <c r="AF194" s="11"/>
      <c r="AG194" s="11"/>
      <c r="AH194" s="11"/>
      <c r="AI194" s="11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</row>
    <row r="195" spans="28:207" ht="15">
      <c r="AB195" s="11"/>
      <c r="AC195" s="11"/>
      <c r="AD195" s="11"/>
      <c r="AE195" s="11"/>
      <c r="AF195" s="11"/>
      <c r="AG195" s="11"/>
      <c r="AH195" s="11"/>
      <c r="AI195" s="11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</row>
    <row r="196" spans="28:207" ht="15">
      <c r="AB196" s="11"/>
      <c r="AC196" s="11"/>
      <c r="AD196" s="11"/>
      <c r="AE196" s="11"/>
      <c r="AF196" s="11"/>
      <c r="AG196" s="11"/>
      <c r="AH196" s="11"/>
      <c r="AI196" s="11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</row>
    <row r="197" spans="28:207" ht="15">
      <c r="AB197" s="11"/>
      <c r="AC197" s="11"/>
      <c r="AD197" s="11"/>
      <c r="AE197" s="11"/>
      <c r="AF197" s="11"/>
      <c r="AG197" s="11"/>
      <c r="AH197" s="11"/>
      <c r="AI197" s="11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</row>
    <row r="198" spans="28:207" ht="15">
      <c r="AB198" s="11"/>
      <c r="AC198" s="11"/>
      <c r="AD198" s="11"/>
      <c r="AE198" s="11"/>
      <c r="AF198" s="11"/>
      <c r="AG198" s="11"/>
      <c r="AH198" s="11"/>
      <c r="AI198" s="11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</row>
    <row r="199" spans="28:207" ht="15">
      <c r="AB199" s="11"/>
      <c r="AC199" s="11"/>
      <c r="AD199" s="11"/>
      <c r="AE199" s="11"/>
      <c r="AF199" s="11"/>
      <c r="AG199" s="11"/>
      <c r="AH199" s="11"/>
      <c r="AI199" s="11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</row>
    <row r="200" spans="28:207" ht="15">
      <c r="AB200" s="11"/>
      <c r="AC200" s="11"/>
      <c r="AD200" s="11"/>
      <c r="AE200" s="11"/>
      <c r="AF200" s="11"/>
      <c r="AG200" s="11"/>
      <c r="AH200" s="11"/>
      <c r="AI200" s="11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</row>
    <row r="201" spans="28:207" ht="15">
      <c r="AB201" s="11"/>
      <c r="AC201" s="11"/>
      <c r="AD201" s="11"/>
      <c r="AE201" s="11"/>
      <c r="AF201" s="11"/>
      <c r="AG201" s="11"/>
      <c r="AH201" s="11"/>
      <c r="AI201" s="1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</row>
    <row r="202" spans="28:207" ht="15">
      <c r="AB202" s="11"/>
      <c r="AC202" s="11"/>
      <c r="AD202" s="11"/>
      <c r="AE202" s="11"/>
      <c r="AF202" s="11"/>
      <c r="AG202" s="11"/>
      <c r="AH202" s="11"/>
      <c r="AI202" s="11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</row>
    <row r="203" spans="28:207" ht="15">
      <c r="AB203" s="11"/>
      <c r="AC203" s="11"/>
      <c r="AD203" s="11"/>
      <c r="AE203" s="11"/>
      <c r="AF203" s="11"/>
      <c r="AG203" s="11"/>
      <c r="AH203" s="11"/>
      <c r="AI203" s="11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</row>
    <row r="204" spans="28:207" ht="15">
      <c r="AB204" s="11"/>
      <c r="AC204" s="11"/>
      <c r="AD204" s="11"/>
      <c r="AE204" s="11"/>
      <c r="AF204" s="11"/>
      <c r="AG204" s="11"/>
      <c r="AH204" s="11"/>
      <c r="AI204" s="11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</row>
    <row r="205" spans="28:207">
      <c r="AB205" s="50"/>
      <c r="AC205" s="50"/>
      <c r="AD205" s="50"/>
      <c r="AE205" s="50"/>
      <c r="AF205" s="50"/>
      <c r="AG205" s="50"/>
      <c r="AH205" s="50"/>
      <c r="AI205" s="5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  <c r="CU205" s="60"/>
      <c r="CV205" s="60"/>
      <c r="CW205" s="60"/>
      <c r="CX205" s="60"/>
      <c r="CY205" s="60"/>
      <c r="CZ205" s="60"/>
      <c r="DA205" s="60"/>
      <c r="DB205" s="60"/>
      <c r="DC205" s="60"/>
      <c r="DD205" s="60"/>
      <c r="DE205" s="60"/>
      <c r="DF205" s="60"/>
      <c r="DG205" s="60"/>
      <c r="DH205" s="60"/>
      <c r="DI205" s="60"/>
      <c r="DJ205" s="60"/>
      <c r="DK205" s="60"/>
      <c r="DL205" s="60"/>
      <c r="DM205" s="60"/>
      <c r="DN205" s="60"/>
      <c r="DO205" s="60"/>
      <c r="DP205" s="60"/>
      <c r="DQ205" s="60"/>
      <c r="DR205" s="60"/>
      <c r="DS205" s="60"/>
      <c r="DT205" s="60"/>
      <c r="DU205" s="60"/>
      <c r="DV205" s="60"/>
      <c r="DW205" s="60"/>
      <c r="DX205" s="60"/>
      <c r="DY205" s="60"/>
      <c r="DZ205" s="60"/>
      <c r="EA205" s="60"/>
      <c r="EB205" s="60"/>
      <c r="EC205" s="60"/>
      <c r="ED205" s="60"/>
      <c r="EE205" s="60"/>
      <c r="EF205" s="60"/>
      <c r="EG205" s="60"/>
      <c r="EH205" s="60"/>
      <c r="EI205" s="60"/>
      <c r="EJ205" s="60"/>
      <c r="EK205" s="60"/>
      <c r="EL205" s="60"/>
      <c r="EM205" s="60"/>
      <c r="EN205" s="60"/>
      <c r="EO205" s="60"/>
      <c r="EP205" s="60"/>
      <c r="EQ205" s="60"/>
      <c r="ER205" s="60"/>
      <c r="ES205" s="60"/>
      <c r="ET205" s="60"/>
      <c r="EU205" s="60"/>
      <c r="EV205" s="60"/>
      <c r="EW205" s="60"/>
      <c r="EX205" s="60"/>
      <c r="EY205" s="60"/>
      <c r="EZ205" s="60"/>
      <c r="FA205" s="60"/>
      <c r="FB205" s="60"/>
      <c r="FC205" s="60"/>
      <c r="FD205" s="60"/>
      <c r="FE205" s="60"/>
      <c r="FF205" s="60"/>
      <c r="FG205" s="60"/>
      <c r="FH205" s="60"/>
      <c r="FI205" s="60"/>
      <c r="FJ205" s="60"/>
      <c r="FK205" s="60"/>
      <c r="FL205" s="60"/>
      <c r="FM205" s="60"/>
      <c r="FN205" s="60"/>
      <c r="FO205" s="60"/>
      <c r="FP205" s="60"/>
      <c r="FQ205" s="60"/>
      <c r="FR205" s="60"/>
      <c r="FS205" s="60"/>
      <c r="FT205" s="60"/>
      <c r="FU205" s="60"/>
      <c r="FV205" s="60"/>
      <c r="FW205" s="60"/>
      <c r="FX205" s="60"/>
      <c r="FY205" s="60"/>
      <c r="FZ205" s="60"/>
      <c r="GA205" s="60"/>
      <c r="GB205" s="60"/>
      <c r="GC205" s="60"/>
      <c r="GD205" s="60"/>
      <c r="GE205" s="60"/>
      <c r="GF205" s="60"/>
      <c r="GG205" s="60"/>
      <c r="GH205" s="60"/>
      <c r="GI205" s="60"/>
      <c r="GJ205" s="60"/>
      <c r="GK205" s="60"/>
      <c r="GL205" s="60"/>
      <c r="GM205" s="60"/>
      <c r="GN205" s="60"/>
      <c r="GO205" s="60"/>
      <c r="GP205" s="60"/>
      <c r="GQ205" s="60"/>
      <c r="GR205" s="60"/>
      <c r="GS205" s="60"/>
      <c r="GT205" s="60"/>
      <c r="GU205" s="60"/>
      <c r="GV205" s="60"/>
      <c r="GW205" s="60"/>
      <c r="GX205" s="60"/>
      <c r="GY205" s="60"/>
    </row>
    <row r="206" spans="28:207" ht="15">
      <c r="AB206" s="11"/>
      <c r="AC206" s="11"/>
      <c r="AD206" s="11"/>
      <c r="AE206" s="11"/>
      <c r="AF206" s="11"/>
      <c r="AG206" s="11"/>
      <c r="AH206" s="11"/>
      <c r="AI206" s="11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</row>
    <row r="207" spans="28:207" ht="15">
      <c r="AB207" s="11"/>
      <c r="AC207" s="11"/>
      <c r="AD207" s="11"/>
      <c r="AE207" s="11"/>
      <c r="AF207" s="11"/>
      <c r="AG207" s="11"/>
      <c r="AH207" s="11"/>
      <c r="AI207" s="11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</row>
    <row r="208" spans="28:207" ht="15">
      <c r="AB208" s="11"/>
      <c r="AC208" s="11"/>
      <c r="AD208" s="11"/>
      <c r="AE208" s="11"/>
      <c r="AF208" s="11"/>
      <c r="AG208" s="11"/>
      <c r="AH208" s="11"/>
      <c r="AI208" s="11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</row>
    <row r="209" spans="28:207">
      <c r="AB209" s="50"/>
      <c r="AC209" s="50"/>
      <c r="AD209" s="50"/>
      <c r="AE209" s="50"/>
      <c r="AF209" s="50"/>
      <c r="AG209" s="50"/>
      <c r="AH209" s="50"/>
      <c r="AI209" s="5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  <c r="CU209" s="60"/>
      <c r="CV209" s="60"/>
      <c r="CW209" s="60"/>
      <c r="CX209" s="60"/>
      <c r="CY209" s="60"/>
      <c r="CZ209" s="60"/>
      <c r="DA209" s="60"/>
      <c r="DB209" s="60"/>
      <c r="DC209" s="60"/>
      <c r="DD209" s="60"/>
      <c r="DE209" s="60"/>
      <c r="DF209" s="60"/>
      <c r="DG209" s="60"/>
      <c r="DH209" s="60"/>
      <c r="DI209" s="60"/>
      <c r="DJ209" s="60"/>
      <c r="DK209" s="60"/>
      <c r="DL209" s="60"/>
      <c r="DM209" s="60"/>
      <c r="DN209" s="60"/>
      <c r="DO209" s="60"/>
      <c r="DP209" s="60"/>
      <c r="DQ209" s="60"/>
      <c r="DR209" s="60"/>
      <c r="DS209" s="60"/>
      <c r="DT209" s="60"/>
      <c r="DU209" s="60"/>
      <c r="DV209" s="60"/>
      <c r="DW209" s="60"/>
      <c r="DX209" s="60"/>
      <c r="DY209" s="60"/>
      <c r="DZ209" s="60"/>
      <c r="EA209" s="60"/>
      <c r="EB209" s="60"/>
      <c r="EC209" s="60"/>
      <c r="ED209" s="60"/>
      <c r="EE209" s="60"/>
      <c r="EF209" s="60"/>
      <c r="EG209" s="60"/>
      <c r="EH209" s="60"/>
      <c r="EI209" s="60"/>
      <c r="EJ209" s="60"/>
      <c r="EK209" s="60"/>
      <c r="EL209" s="60"/>
      <c r="EM209" s="60"/>
      <c r="EN209" s="60"/>
      <c r="EO209" s="60"/>
      <c r="EP209" s="60"/>
      <c r="EQ209" s="60"/>
      <c r="ER209" s="60"/>
      <c r="ES209" s="60"/>
      <c r="ET209" s="60"/>
      <c r="EU209" s="60"/>
      <c r="EV209" s="60"/>
      <c r="EW209" s="60"/>
      <c r="EX209" s="60"/>
      <c r="EY209" s="60"/>
      <c r="EZ209" s="60"/>
      <c r="FA209" s="60"/>
      <c r="FB209" s="60"/>
      <c r="FC209" s="60"/>
      <c r="FD209" s="60"/>
      <c r="FE209" s="60"/>
      <c r="FF209" s="60"/>
      <c r="FG209" s="60"/>
      <c r="FH209" s="60"/>
      <c r="FI209" s="60"/>
      <c r="FJ209" s="60"/>
      <c r="FK209" s="60"/>
      <c r="FL209" s="60"/>
      <c r="FM209" s="60"/>
      <c r="FN209" s="60"/>
      <c r="FO209" s="60"/>
      <c r="FP209" s="60"/>
      <c r="FQ209" s="60"/>
      <c r="FR209" s="60"/>
      <c r="FS209" s="60"/>
      <c r="FT209" s="60"/>
      <c r="FU209" s="60"/>
      <c r="FV209" s="60"/>
      <c r="FW209" s="60"/>
      <c r="FX209" s="60"/>
      <c r="FY209" s="60"/>
      <c r="FZ209" s="60"/>
      <c r="GA209" s="60"/>
      <c r="GB209" s="60"/>
      <c r="GC209" s="60"/>
      <c r="GD209" s="60"/>
      <c r="GE209" s="60"/>
      <c r="GF209" s="60"/>
      <c r="GG209" s="60"/>
      <c r="GH209" s="60"/>
      <c r="GI209" s="60"/>
      <c r="GJ209" s="60"/>
      <c r="GK209" s="60"/>
      <c r="GL209" s="60"/>
      <c r="GM209" s="60"/>
      <c r="GN209" s="60"/>
      <c r="GO209" s="60"/>
      <c r="GP209" s="60"/>
      <c r="GQ209" s="60"/>
      <c r="GR209" s="60"/>
      <c r="GS209" s="60"/>
      <c r="GT209" s="60"/>
      <c r="GU209" s="60"/>
      <c r="GV209" s="60"/>
      <c r="GW209" s="60"/>
      <c r="GX209" s="60"/>
      <c r="GY209" s="60"/>
    </row>
    <row r="210" spans="28:207" ht="15">
      <c r="AB210" s="11"/>
      <c r="AC210" s="11"/>
      <c r="AD210" s="11"/>
      <c r="AE210" s="11"/>
      <c r="AF210" s="11"/>
      <c r="AG210" s="11"/>
      <c r="AH210" s="11"/>
      <c r="AI210" s="11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</row>
    <row r="211" spans="28:207" ht="15">
      <c r="AB211" s="11"/>
      <c r="AC211" s="11"/>
      <c r="AD211" s="11"/>
      <c r="AE211" s="11"/>
      <c r="AF211" s="11"/>
      <c r="AG211" s="11"/>
      <c r="AH211" s="11"/>
      <c r="AI211" s="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</row>
    <row r="212" spans="28:207" ht="15">
      <c r="AB212" s="11"/>
      <c r="AC212" s="11"/>
      <c r="AD212" s="11"/>
      <c r="AE212" s="11"/>
      <c r="AF212" s="11"/>
      <c r="AG212" s="11"/>
      <c r="AH212" s="11"/>
      <c r="AI212" s="11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</row>
    <row r="213" spans="28:207" ht="15">
      <c r="AB213" s="11"/>
      <c r="AC213" s="11"/>
      <c r="AD213" s="11"/>
      <c r="AE213" s="11"/>
      <c r="AF213" s="11"/>
      <c r="AG213" s="11"/>
      <c r="AH213" s="11"/>
      <c r="AI213" s="11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</row>
    <row r="214" spans="28:207" ht="15">
      <c r="AB214" s="11"/>
      <c r="AC214" s="11"/>
      <c r="AD214" s="11"/>
      <c r="AE214" s="11"/>
      <c r="AF214" s="11"/>
      <c r="AG214" s="11"/>
      <c r="AH214" s="11"/>
      <c r="AI214" s="11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</row>
    <row r="215" spans="28:207" ht="15">
      <c r="AB215" s="11"/>
      <c r="AC215" s="11"/>
      <c r="AD215" s="11"/>
      <c r="AE215" s="11"/>
      <c r="AF215" s="11"/>
      <c r="AG215" s="11"/>
      <c r="AH215" s="11"/>
      <c r="AI215" s="11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</row>
    <row r="216" spans="28:207" ht="15">
      <c r="AB216" s="11"/>
      <c r="AC216" s="11"/>
      <c r="AD216" s="11"/>
      <c r="AE216" s="11"/>
      <c r="AF216" s="11"/>
      <c r="AG216" s="11"/>
      <c r="AH216" s="11"/>
      <c r="AI216" s="11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</row>
    <row r="217" spans="28:207" ht="15">
      <c r="AB217" s="11"/>
      <c r="AC217" s="11"/>
      <c r="AD217" s="11"/>
      <c r="AE217" s="11"/>
      <c r="AF217" s="11"/>
      <c r="AG217" s="11"/>
      <c r="AH217" s="11"/>
      <c r="AI217" s="11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</row>
    <row r="218" spans="28:207" ht="12.75">
      <c r="AB218" s="61"/>
      <c r="AC218" s="61"/>
      <c r="AD218" s="61"/>
      <c r="AE218" s="61"/>
      <c r="AF218" s="61"/>
      <c r="AG218" s="61"/>
      <c r="AH218" s="61"/>
      <c r="AI218" s="61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  <c r="DI218" s="62"/>
      <c r="DJ218" s="62"/>
      <c r="DK218" s="62"/>
      <c r="DL218" s="62"/>
      <c r="DM218" s="62"/>
      <c r="DN218" s="62"/>
      <c r="DO218" s="62"/>
      <c r="DP218" s="62"/>
      <c r="DQ218" s="62"/>
      <c r="DR218" s="62"/>
      <c r="DS218" s="62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  <c r="EH218" s="62"/>
      <c r="EI218" s="62"/>
      <c r="EJ218" s="62"/>
      <c r="EK218" s="62"/>
      <c r="EL218" s="62"/>
      <c r="EM218" s="62"/>
      <c r="EN218" s="62"/>
      <c r="EO218" s="62"/>
      <c r="EP218" s="62"/>
      <c r="EQ218" s="62"/>
      <c r="ER218" s="62"/>
      <c r="ES218" s="62"/>
      <c r="ET218" s="62"/>
      <c r="EU218" s="62"/>
      <c r="EV218" s="62"/>
      <c r="EW218" s="62"/>
      <c r="EX218" s="62"/>
      <c r="EY218" s="62"/>
      <c r="EZ218" s="62"/>
      <c r="FA218" s="62"/>
      <c r="FB218" s="62"/>
      <c r="FC218" s="62"/>
      <c r="FD218" s="62"/>
      <c r="FE218" s="62"/>
      <c r="FF218" s="62"/>
      <c r="FG218" s="62"/>
      <c r="FH218" s="62"/>
      <c r="FI218" s="62"/>
      <c r="FJ218" s="62"/>
      <c r="FK218" s="62"/>
      <c r="FL218" s="62"/>
      <c r="FM218" s="62"/>
      <c r="FN218" s="62"/>
      <c r="FO218" s="62"/>
      <c r="FP218" s="62"/>
      <c r="FQ218" s="62"/>
      <c r="FR218" s="62"/>
      <c r="FS218" s="62"/>
      <c r="FT218" s="62"/>
      <c r="FU218" s="62"/>
      <c r="FV218" s="62"/>
      <c r="FW218" s="62"/>
      <c r="FX218" s="62"/>
      <c r="FY218" s="62"/>
      <c r="FZ218" s="62"/>
      <c r="GA218" s="62"/>
      <c r="GB218" s="62"/>
      <c r="GC218" s="62"/>
      <c r="GD218" s="62"/>
      <c r="GE218" s="62"/>
      <c r="GF218" s="62"/>
      <c r="GG218" s="62"/>
      <c r="GH218" s="62"/>
      <c r="GI218" s="62"/>
      <c r="GJ218" s="62"/>
      <c r="GK218" s="62"/>
      <c r="GL218" s="62"/>
      <c r="GM218" s="62"/>
      <c r="GN218" s="62"/>
      <c r="GO218" s="62"/>
      <c r="GP218" s="62"/>
      <c r="GQ218" s="62"/>
      <c r="GR218" s="62"/>
      <c r="GS218" s="62"/>
      <c r="GT218" s="62"/>
      <c r="GU218" s="62"/>
      <c r="GV218" s="62"/>
      <c r="GW218" s="62"/>
      <c r="GX218" s="62"/>
      <c r="GY218" s="62"/>
    </row>
    <row r="219" spans="28:207" ht="12.75">
      <c r="AB219" s="61"/>
      <c r="AC219" s="61"/>
      <c r="AD219" s="61"/>
      <c r="AE219" s="61"/>
      <c r="AF219" s="61"/>
      <c r="AG219" s="61"/>
      <c r="AH219" s="61"/>
      <c r="AI219" s="61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  <c r="DI219" s="62"/>
      <c r="DJ219" s="62"/>
      <c r="DK219" s="62"/>
      <c r="DL219" s="62"/>
      <c r="DM219" s="62"/>
      <c r="DN219" s="62"/>
      <c r="DO219" s="62"/>
      <c r="DP219" s="62"/>
      <c r="DQ219" s="62"/>
      <c r="DR219" s="62"/>
      <c r="DS219" s="62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  <c r="EH219" s="62"/>
      <c r="EI219" s="62"/>
      <c r="EJ219" s="62"/>
      <c r="EK219" s="62"/>
      <c r="EL219" s="62"/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62"/>
      <c r="EZ219" s="62"/>
      <c r="FA219" s="62"/>
      <c r="FB219" s="62"/>
      <c r="FC219" s="62"/>
      <c r="FD219" s="62"/>
      <c r="FE219" s="62"/>
      <c r="FF219" s="62"/>
      <c r="FG219" s="62"/>
      <c r="FH219" s="62"/>
      <c r="FI219" s="62"/>
      <c r="FJ219" s="62"/>
      <c r="FK219" s="62"/>
      <c r="FL219" s="62"/>
      <c r="FM219" s="62"/>
      <c r="FN219" s="62"/>
      <c r="FO219" s="62"/>
      <c r="FP219" s="62"/>
      <c r="FQ219" s="62"/>
      <c r="FR219" s="62"/>
      <c r="FS219" s="62"/>
      <c r="FT219" s="62"/>
      <c r="FU219" s="62"/>
      <c r="FV219" s="62"/>
      <c r="FW219" s="62"/>
      <c r="FX219" s="62"/>
      <c r="FY219" s="62"/>
      <c r="FZ219" s="62"/>
      <c r="GA219" s="62"/>
      <c r="GB219" s="62"/>
      <c r="GC219" s="62"/>
      <c r="GD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</row>
    <row r="220" spans="28:207" ht="12.75">
      <c r="AB220" s="61"/>
      <c r="AC220" s="61"/>
      <c r="AD220" s="61"/>
      <c r="AE220" s="61"/>
      <c r="AF220" s="61"/>
      <c r="AG220" s="61"/>
      <c r="AH220" s="61"/>
      <c r="AI220" s="61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62"/>
      <c r="DL220" s="62"/>
      <c r="DM220" s="62"/>
      <c r="DN220" s="62"/>
      <c r="DO220" s="62"/>
      <c r="DP220" s="62"/>
      <c r="DQ220" s="62"/>
      <c r="DR220" s="62"/>
      <c r="DS220" s="62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2"/>
      <c r="EZ220" s="62"/>
      <c r="FA220" s="62"/>
      <c r="FB220" s="62"/>
      <c r="FC220" s="62"/>
      <c r="FD220" s="62"/>
      <c r="FE220" s="62"/>
      <c r="FF220" s="62"/>
      <c r="FG220" s="62"/>
      <c r="FH220" s="62"/>
      <c r="FI220" s="62"/>
      <c r="FJ220" s="62"/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</row>
    <row r="221" spans="28:207" ht="12.75">
      <c r="AB221" s="61"/>
      <c r="AC221" s="61"/>
      <c r="AD221" s="61"/>
      <c r="AE221" s="61"/>
      <c r="AF221" s="61"/>
      <c r="AG221" s="61"/>
      <c r="AH221" s="61"/>
      <c r="AI221" s="61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  <c r="DI221" s="62"/>
      <c r="DJ221" s="62"/>
      <c r="DK221" s="62"/>
      <c r="DL221" s="62"/>
      <c r="DM221" s="62"/>
      <c r="DN221" s="62"/>
      <c r="DO221" s="62"/>
      <c r="DP221" s="62"/>
      <c r="DQ221" s="62"/>
      <c r="DR221" s="62"/>
      <c r="DS221" s="62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2"/>
      <c r="EZ221" s="62"/>
      <c r="FA221" s="62"/>
      <c r="FB221" s="62"/>
      <c r="FC221" s="62"/>
      <c r="FD221" s="62"/>
      <c r="FE221" s="62"/>
      <c r="FF221" s="62"/>
      <c r="FG221" s="62"/>
      <c r="FH221" s="62"/>
      <c r="FI221" s="62"/>
      <c r="FJ221" s="62"/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</row>
    <row r="222" spans="28:207" ht="12.75">
      <c r="AB222" s="61"/>
      <c r="AC222" s="61"/>
      <c r="AD222" s="61"/>
      <c r="AE222" s="61"/>
      <c r="AF222" s="61"/>
      <c r="AG222" s="61"/>
      <c r="AH222" s="61"/>
      <c r="AI222" s="61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62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</row>
    <row r="223" spans="28:207" ht="12.75">
      <c r="AB223" s="61"/>
      <c r="AC223" s="61"/>
      <c r="AD223" s="61"/>
      <c r="AE223" s="61"/>
      <c r="AF223" s="61"/>
      <c r="AG223" s="61"/>
      <c r="AH223" s="61"/>
      <c r="AI223" s="61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</row>
    <row r="224" spans="28:207" ht="12.75">
      <c r="AB224" s="61"/>
      <c r="AC224" s="61"/>
      <c r="AD224" s="61"/>
      <c r="AE224" s="61"/>
      <c r="AF224" s="61"/>
      <c r="AG224" s="61"/>
      <c r="AH224" s="61"/>
      <c r="AI224" s="61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</row>
    <row r="225" spans="28:207" ht="12.75">
      <c r="AB225" s="61"/>
      <c r="AC225" s="61"/>
      <c r="AD225" s="61"/>
      <c r="AE225" s="61"/>
      <c r="AF225" s="61"/>
      <c r="AG225" s="61"/>
      <c r="AH225" s="61"/>
      <c r="AI225" s="61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</row>
    <row r="226" spans="28:207">
      <c r="AB226" s="50"/>
      <c r="AC226" s="50"/>
      <c r="AD226" s="50"/>
      <c r="AE226" s="50"/>
      <c r="AF226" s="50"/>
      <c r="AG226" s="50"/>
      <c r="AH226" s="50"/>
      <c r="AI226" s="50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  <c r="CE226" s="63"/>
      <c r="CF226" s="63"/>
      <c r="CG226" s="63"/>
      <c r="CH226" s="63"/>
      <c r="CI226" s="63"/>
      <c r="CJ226" s="63"/>
      <c r="CK226" s="63"/>
      <c r="CL226" s="63"/>
      <c r="CM226" s="63"/>
      <c r="CN226" s="63"/>
      <c r="CO226" s="63"/>
      <c r="CP226" s="63"/>
      <c r="CQ226" s="63"/>
      <c r="CR226" s="63"/>
      <c r="CS226" s="63"/>
      <c r="CT226" s="63"/>
      <c r="CU226" s="63"/>
      <c r="CV226" s="63"/>
      <c r="CW226" s="63"/>
      <c r="CX226" s="63"/>
      <c r="CY226" s="63"/>
      <c r="CZ226" s="63"/>
      <c r="DA226" s="63"/>
      <c r="DB226" s="63"/>
      <c r="DC226" s="63"/>
      <c r="DD226" s="63"/>
      <c r="DE226" s="63"/>
      <c r="DF226" s="63"/>
      <c r="DG226" s="63"/>
      <c r="DH226" s="63"/>
      <c r="DI226" s="63"/>
      <c r="DJ226" s="63"/>
      <c r="DK226" s="63"/>
      <c r="DL226" s="63"/>
      <c r="DM226" s="63"/>
      <c r="DN226" s="63"/>
      <c r="DO226" s="63"/>
      <c r="DP226" s="63"/>
      <c r="DQ226" s="63"/>
      <c r="DR226" s="63"/>
      <c r="DS226" s="63"/>
      <c r="DT226" s="63"/>
      <c r="DU226" s="63"/>
      <c r="DV226" s="63"/>
      <c r="DW226" s="63"/>
      <c r="DX226" s="63"/>
      <c r="DY226" s="63"/>
      <c r="DZ226" s="63"/>
      <c r="EA226" s="63"/>
      <c r="EB226" s="63"/>
      <c r="EC226" s="63"/>
      <c r="ED226" s="63"/>
      <c r="EE226" s="63"/>
      <c r="EF226" s="63"/>
      <c r="EG226" s="63"/>
      <c r="EH226" s="63"/>
      <c r="EI226" s="63"/>
      <c r="EJ226" s="63"/>
      <c r="EK226" s="63"/>
      <c r="EL226" s="63"/>
      <c r="EM226" s="63"/>
      <c r="EN226" s="63"/>
      <c r="EO226" s="63"/>
      <c r="EP226" s="63"/>
      <c r="EQ226" s="63"/>
      <c r="ER226" s="63"/>
      <c r="ES226" s="63"/>
      <c r="ET226" s="63"/>
      <c r="EU226" s="63"/>
      <c r="EV226" s="63"/>
      <c r="EW226" s="63"/>
      <c r="EX226" s="63"/>
      <c r="EY226" s="63"/>
      <c r="EZ226" s="63"/>
      <c r="FA226" s="63"/>
      <c r="FB226" s="63"/>
      <c r="FC226" s="63"/>
      <c r="FD226" s="63"/>
      <c r="FE226" s="63"/>
      <c r="FF226" s="63"/>
      <c r="FG226" s="63"/>
      <c r="FH226" s="63"/>
      <c r="FI226" s="63"/>
      <c r="FJ226" s="63"/>
      <c r="FK226" s="63"/>
      <c r="FL226" s="63"/>
      <c r="FM226" s="63"/>
      <c r="FN226" s="63"/>
      <c r="FO226" s="63"/>
      <c r="FP226" s="63"/>
      <c r="FQ226" s="63"/>
      <c r="FR226" s="63"/>
      <c r="FS226" s="63"/>
      <c r="FT226" s="63"/>
      <c r="FU226" s="63"/>
      <c r="FV226" s="63"/>
      <c r="FW226" s="63"/>
      <c r="FX226" s="63"/>
      <c r="FY226" s="63"/>
      <c r="FZ226" s="63"/>
      <c r="GA226" s="63"/>
      <c r="GB226" s="63"/>
      <c r="GC226" s="63"/>
      <c r="GD226" s="63"/>
      <c r="GE226" s="63"/>
      <c r="GF226" s="63"/>
      <c r="GG226" s="63"/>
      <c r="GH226" s="63"/>
      <c r="GI226" s="63"/>
      <c r="GJ226" s="63"/>
      <c r="GK226" s="63"/>
      <c r="GL226" s="63"/>
      <c r="GM226" s="63"/>
      <c r="GN226" s="63"/>
      <c r="GO226" s="63"/>
      <c r="GP226" s="63"/>
      <c r="GQ226" s="63"/>
      <c r="GR226" s="63"/>
      <c r="GS226" s="63"/>
      <c r="GT226" s="63"/>
      <c r="GU226" s="63"/>
      <c r="GV226" s="63"/>
      <c r="GW226" s="63"/>
      <c r="GX226" s="63"/>
      <c r="GY226" s="63"/>
    </row>
    <row r="227" spans="28:207" ht="12.75">
      <c r="AB227" s="61"/>
      <c r="AC227" s="61"/>
      <c r="AD227" s="61"/>
      <c r="AE227" s="61"/>
      <c r="AF227" s="61"/>
      <c r="AG227" s="61"/>
      <c r="AH227" s="61"/>
      <c r="AI227" s="61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</row>
    <row r="228" spans="28:207" ht="12.75">
      <c r="AB228" s="61"/>
      <c r="AC228" s="61"/>
      <c r="AD228" s="61"/>
      <c r="AE228" s="61"/>
      <c r="AF228" s="61"/>
      <c r="AG228" s="61"/>
      <c r="AH228" s="61"/>
      <c r="AI228" s="61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</row>
    <row r="229" spans="28:207" ht="12.75">
      <c r="AB229" s="61"/>
      <c r="AC229" s="61"/>
      <c r="AD229" s="61"/>
      <c r="AE229" s="61"/>
      <c r="AF229" s="61"/>
      <c r="AG229" s="61"/>
      <c r="AH229" s="61"/>
      <c r="AI229" s="61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</row>
    <row r="230" spans="28:207">
      <c r="AB230" s="50"/>
      <c r="AC230" s="50"/>
      <c r="AD230" s="50"/>
      <c r="AE230" s="50"/>
      <c r="AF230" s="50"/>
      <c r="AG230" s="50"/>
      <c r="AH230" s="50"/>
      <c r="AI230" s="50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  <c r="CE230" s="63"/>
      <c r="CF230" s="63"/>
      <c r="CG230" s="63"/>
      <c r="CH230" s="63"/>
      <c r="CI230" s="63"/>
      <c r="CJ230" s="63"/>
      <c r="CK230" s="63"/>
      <c r="CL230" s="63"/>
      <c r="CM230" s="63"/>
      <c r="CN230" s="63"/>
      <c r="CO230" s="63"/>
      <c r="CP230" s="63"/>
      <c r="CQ230" s="63"/>
      <c r="CR230" s="63"/>
      <c r="CS230" s="63"/>
      <c r="CT230" s="63"/>
      <c r="CU230" s="63"/>
      <c r="CV230" s="63"/>
      <c r="CW230" s="63"/>
      <c r="CX230" s="63"/>
      <c r="CY230" s="63"/>
      <c r="CZ230" s="63"/>
      <c r="DA230" s="63"/>
      <c r="DB230" s="63"/>
      <c r="DC230" s="63"/>
      <c r="DD230" s="63"/>
      <c r="DE230" s="63"/>
      <c r="DF230" s="63"/>
      <c r="DG230" s="63"/>
      <c r="DH230" s="63"/>
      <c r="DI230" s="63"/>
      <c r="DJ230" s="63"/>
      <c r="DK230" s="63"/>
      <c r="DL230" s="63"/>
      <c r="DM230" s="63"/>
      <c r="DN230" s="63"/>
      <c r="DO230" s="63"/>
      <c r="DP230" s="63"/>
      <c r="DQ230" s="63"/>
      <c r="DR230" s="63"/>
      <c r="DS230" s="63"/>
      <c r="DT230" s="63"/>
      <c r="DU230" s="63"/>
      <c r="DV230" s="63"/>
      <c r="DW230" s="63"/>
      <c r="DX230" s="63"/>
      <c r="DY230" s="63"/>
      <c r="DZ230" s="63"/>
      <c r="EA230" s="63"/>
      <c r="EB230" s="63"/>
      <c r="EC230" s="63"/>
      <c r="ED230" s="63"/>
      <c r="EE230" s="63"/>
      <c r="EF230" s="63"/>
      <c r="EG230" s="63"/>
      <c r="EH230" s="63"/>
      <c r="EI230" s="63"/>
      <c r="EJ230" s="63"/>
      <c r="EK230" s="63"/>
      <c r="EL230" s="63"/>
      <c r="EM230" s="63"/>
      <c r="EN230" s="63"/>
      <c r="EO230" s="63"/>
      <c r="EP230" s="63"/>
      <c r="EQ230" s="63"/>
      <c r="ER230" s="63"/>
      <c r="ES230" s="63"/>
      <c r="ET230" s="63"/>
      <c r="EU230" s="63"/>
      <c r="EV230" s="63"/>
      <c r="EW230" s="63"/>
      <c r="EX230" s="63"/>
      <c r="EY230" s="63"/>
      <c r="EZ230" s="63"/>
      <c r="FA230" s="63"/>
      <c r="FB230" s="63"/>
      <c r="FC230" s="63"/>
      <c r="FD230" s="63"/>
      <c r="FE230" s="63"/>
      <c r="FF230" s="63"/>
      <c r="FG230" s="63"/>
      <c r="FH230" s="63"/>
      <c r="FI230" s="63"/>
      <c r="FJ230" s="63"/>
      <c r="FK230" s="63"/>
      <c r="FL230" s="63"/>
      <c r="FM230" s="63"/>
      <c r="FN230" s="63"/>
      <c r="FO230" s="63"/>
      <c r="FP230" s="63"/>
      <c r="FQ230" s="63"/>
      <c r="FR230" s="63"/>
      <c r="FS230" s="63"/>
      <c r="FT230" s="63"/>
      <c r="FU230" s="63"/>
      <c r="FV230" s="63"/>
      <c r="FW230" s="63"/>
      <c r="FX230" s="63"/>
      <c r="FY230" s="63"/>
      <c r="FZ230" s="63"/>
      <c r="GA230" s="63"/>
      <c r="GB230" s="63"/>
      <c r="GC230" s="63"/>
      <c r="GD230" s="63"/>
      <c r="GE230" s="63"/>
      <c r="GF230" s="63"/>
      <c r="GG230" s="63"/>
      <c r="GH230" s="63"/>
      <c r="GI230" s="63"/>
      <c r="GJ230" s="63"/>
      <c r="GK230" s="63"/>
      <c r="GL230" s="63"/>
      <c r="GM230" s="63"/>
      <c r="GN230" s="63"/>
      <c r="GO230" s="63"/>
      <c r="GP230" s="63"/>
      <c r="GQ230" s="63"/>
      <c r="GR230" s="63"/>
      <c r="GS230" s="63"/>
      <c r="GT230" s="63"/>
      <c r="GU230" s="63"/>
      <c r="GV230" s="63"/>
      <c r="GW230" s="63"/>
      <c r="GX230" s="63"/>
      <c r="GY230" s="63"/>
    </row>
    <row r="231" spans="28:207" ht="15">
      <c r="AB231" s="11"/>
      <c r="AC231" s="11"/>
      <c r="AD231" s="11"/>
      <c r="AE231" s="11"/>
      <c r="AF231" s="11"/>
      <c r="AG231" s="11"/>
      <c r="AH231" s="11"/>
      <c r="AI231" s="1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</row>
    <row r="232" spans="28:207" ht="15">
      <c r="AB232" s="11"/>
      <c r="AC232" s="11"/>
      <c r="AD232" s="11"/>
      <c r="AE232" s="11"/>
      <c r="AF232" s="11"/>
      <c r="AG232" s="11"/>
      <c r="AH232" s="11"/>
      <c r="AI232" s="11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</row>
    <row r="233" spans="28:207" ht="15">
      <c r="AB233" s="11"/>
      <c r="AC233" s="11"/>
      <c r="AD233" s="11"/>
      <c r="AE233" s="11"/>
      <c r="AF233" s="11"/>
      <c r="AG233" s="11"/>
      <c r="AH233" s="11"/>
      <c r="AI233" s="11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</row>
    <row r="234" spans="28:207" ht="15">
      <c r="AB234" s="11"/>
      <c r="AC234" s="11"/>
      <c r="AD234" s="11"/>
      <c r="AE234" s="11"/>
      <c r="AF234" s="11"/>
      <c r="AG234" s="11"/>
      <c r="AH234" s="11"/>
      <c r="AI234" s="11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</row>
    <row r="235" spans="28:207" ht="15">
      <c r="AB235" s="11"/>
      <c r="AC235" s="11"/>
      <c r="AD235" s="11"/>
      <c r="AE235" s="11"/>
      <c r="AF235" s="11"/>
      <c r="AG235" s="11"/>
      <c r="AH235" s="11"/>
      <c r="AI235" s="11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</row>
    <row r="236" spans="28:207" ht="15">
      <c r="AB236" s="11"/>
      <c r="AC236" s="11"/>
      <c r="AD236" s="11"/>
      <c r="AE236" s="11"/>
      <c r="AF236" s="11"/>
      <c r="AG236" s="11"/>
      <c r="AH236" s="11"/>
      <c r="AI236" s="11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</row>
    <row r="237" spans="28:207" ht="15">
      <c r="AB237" s="11"/>
      <c r="AC237" s="11"/>
      <c r="AD237" s="11"/>
      <c r="AE237" s="11"/>
      <c r="AF237" s="11"/>
      <c r="AG237" s="11"/>
      <c r="AH237" s="11"/>
      <c r="AI237" s="11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</row>
    <row r="238" spans="28:207" ht="15">
      <c r="AB238" s="11"/>
      <c r="AC238" s="11"/>
      <c r="AD238" s="11"/>
      <c r="AE238" s="11"/>
      <c r="AF238" s="11"/>
      <c r="AG238" s="11"/>
      <c r="AH238" s="11"/>
      <c r="AI238" s="11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</row>
    <row r="239" spans="28:207" ht="15">
      <c r="AB239" s="11"/>
      <c r="AC239" s="11"/>
      <c r="AD239" s="11"/>
      <c r="AE239" s="11"/>
      <c r="AF239" s="11"/>
      <c r="AG239" s="11"/>
      <c r="AH239" s="11"/>
      <c r="AI239" s="11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</row>
    <row r="240" spans="28:207" ht="15">
      <c r="AB240" s="11"/>
      <c r="AC240" s="11"/>
      <c r="AD240" s="11"/>
      <c r="AE240" s="11"/>
      <c r="AF240" s="11"/>
      <c r="AG240" s="11"/>
      <c r="AH240" s="11"/>
      <c r="AI240" s="11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</row>
    <row r="241" spans="28:207" ht="15">
      <c r="AB241" s="11"/>
      <c r="AC241" s="11"/>
      <c r="AD241" s="11"/>
      <c r="AE241" s="11"/>
      <c r="AF241" s="11"/>
      <c r="AG241" s="11"/>
      <c r="AH241" s="11"/>
      <c r="AI241" s="1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</row>
    <row r="242" spans="28:207" ht="15">
      <c r="AB242" s="11"/>
      <c r="AC242" s="11"/>
      <c r="AD242" s="11"/>
      <c r="AE242" s="11"/>
      <c r="AF242" s="11"/>
      <c r="AG242" s="11"/>
      <c r="AH242" s="11"/>
      <c r="AI242" s="11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</row>
    <row r="243" spans="28:207" ht="15">
      <c r="AB243" s="11"/>
      <c r="AC243" s="11"/>
      <c r="AD243" s="11"/>
      <c r="AE243" s="11"/>
      <c r="AF243" s="11"/>
      <c r="AG243" s="11"/>
      <c r="AH243" s="11"/>
      <c r="AI243" s="11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</row>
    <row r="244" spans="28:207" ht="15">
      <c r="AB244" s="11"/>
      <c r="AC244" s="11"/>
      <c r="AD244" s="11"/>
      <c r="AE244" s="11"/>
      <c r="AF244" s="11"/>
      <c r="AG244" s="11"/>
      <c r="AH244" s="11"/>
      <c r="AI244" s="11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</row>
    <row r="245" spans="28:207" ht="15">
      <c r="AB245" s="11"/>
      <c r="AC245" s="11"/>
      <c r="AD245" s="11"/>
      <c r="AE245" s="11"/>
      <c r="AF245" s="11"/>
      <c r="AG245" s="11"/>
      <c r="AH245" s="11"/>
      <c r="AI245" s="11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</row>
    <row r="246" spans="28:207" ht="15">
      <c r="AB246" s="11"/>
      <c r="AC246" s="11"/>
      <c r="AD246" s="11"/>
      <c r="AE246" s="11"/>
      <c r="AF246" s="11"/>
      <c r="AG246" s="11"/>
      <c r="AH246" s="11"/>
      <c r="AI246" s="11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</row>
    <row r="247" spans="28:207">
      <c r="AB247" s="50"/>
      <c r="AC247" s="50"/>
      <c r="AD247" s="50"/>
      <c r="AE247" s="50"/>
      <c r="AF247" s="50"/>
      <c r="AG247" s="50"/>
      <c r="AH247" s="50"/>
      <c r="AI247" s="5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60"/>
      <c r="CB247" s="60"/>
      <c r="CC247" s="60"/>
      <c r="CD247" s="60"/>
      <c r="CE247" s="60"/>
      <c r="CF247" s="60"/>
      <c r="CG247" s="60"/>
      <c r="CH247" s="60"/>
      <c r="CI247" s="60"/>
      <c r="CJ247" s="60"/>
      <c r="CK247" s="60"/>
      <c r="CL247" s="60"/>
      <c r="CM247" s="60"/>
      <c r="CN247" s="60"/>
      <c r="CO247" s="60"/>
      <c r="CP247" s="60"/>
      <c r="CQ247" s="60"/>
      <c r="CR247" s="60"/>
      <c r="CS247" s="60"/>
      <c r="CT247" s="60"/>
      <c r="CU247" s="60"/>
      <c r="CV247" s="60"/>
      <c r="CW247" s="60"/>
      <c r="CX247" s="60"/>
      <c r="CY247" s="60"/>
      <c r="CZ247" s="60"/>
      <c r="DA247" s="60"/>
      <c r="DB247" s="60"/>
      <c r="DC247" s="60"/>
      <c r="DD247" s="60"/>
      <c r="DE247" s="60"/>
      <c r="DF247" s="60"/>
      <c r="DG247" s="60"/>
      <c r="DH247" s="60"/>
      <c r="DI247" s="60"/>
      <c r="DJ247" s="60"/>
      <c r="DK247" s="60"/>
      <c r="DL247" s="60"/>
      <c r="DM247" s="60"/>
      <c r="DN247" s="60"/>
      <c r="DO247" s="60"/>
      <c r="DP247" s="60"/>
      <c r="DQ247" s="60"/>
      <c r="DR247" s="60"/>
      <c r="DS247" s="60"/>
      <c r="DT247" s="60"/>
      <c r="DU247" s="60"/>
      <c r="DV247" s="60"/>
      <c r="DW247" s="60"/>
      <c r="DX247" s="60"/>
      <c r="DY247" s="60"/>
      <c r="DZ247" s="60"/>
      <c r="EA247" s="60"/>
      <c r="EB247" s="60"/>
      <c r="EC247" s="60"/>
      <c r="ED247" s="60"/>
      <c r="EE247" s="60"/>
      <c r="EF247" s="60"/>
      <c r="EG247" s="60"/>
      <c r="EH247" s="60"/>
      <c r="EI247" s="60"/>
      <c r="EJ247" s="60"/>
      <c r="EK247" s="60"/>
      <c r="EL247" s="60"/>
      <c r="EM247" s="60"/>
      <c r="EN247" s="60"/>
      <c r="EO247" s="60"/>
      <c r="EP247" s="60"/>
      <c r="EQ247" s="60"/>
      <c r="ER247" s="60"/>
      <c r="ES247" s="60"/>
      <c r="ET247" s="60"/>
      <c r="EU247" s="60"/>
      <c r="EV247" s="60"/>
      <c r="EW247" s="60"/>
      <c r="EX247" s="60"/>
      <c r="EY247" s="60"/>
      <c r="EZ247" s="60"/>
      <c r="FA247" s="60"/>
      <c r="FB247" s="60"/>
      <c r="FC247" s="60"/>
      <c r="FD247" s="60"/>
      <c r="FE247" s="60"/>
      <c r="FF247" s="60"/>
      <c r="FG247" s="60"/>
      <c r="FH247" s="60"/>
      <c r="FI247" s="60"/>
      <c r="FJ247" s="60"/>
      <c r="FK247" s="60"/>
      <c r="FL247" s="60"/>
      <c r="FM247" s="60"/>
      <c r="FN247" s="60"/>
      <c r="FO247" s="60"/>
      <c r="FP247" s="60"/>
      <c r="FQ247" s="60"/>
      <c r="FR247" s="60"/>
      <c r="FS247" s="60"/>
      <c r="FT247" s="60"/>
      <c r="FU247" s="60"/>
      <c r="FV247" s="60"/>
      <c r="FW247" s="60"/>
      <c r="FX247" s="60"/>
      <c r="FY247" s="60"/>
      <c r="FZ247" s="60"/>
      <c r="GA247" s="60"/>
      <c r="GB247" s="60"/>
      <c r="GC247" s="60"/>
      <c r="GD247" s="60"/>
      <c r="GE247" s="60"/>
      <c r="GF247" s="60"/>
      <c r="GG247" s="60"/>
      <c r="GH247" s="60"/>
      <c r="GI247" s="60"/>
      <c r="GJ247" s="60"/>
      <c r="GK247" s="60"/>
      <c r="GL247" s="60"/>
      <c r="GM247" s="60"/>
      <c r="GN247" s="60"/>
      <c r="GO247" s="60"/>
      <c r="GP247" s="60"/>
      <c r="GQ247" s="60"/>
      <c r="GR247" s="60"/>
      <c r="GS247" s="60"/>
      <c r="GT247" s="60"/>
      <c r="GU247" s="60"/>
      <c r="GV247" s="60"/>
      <c r="GW247" s="60"/>
      <c r="GX247" s="60"/>
      <c r="GY247" s="60"/>
    </row>
    <row r="248" spans="28:207" ht="15">
      <c r="AB248" s="11"/>
      <c r="AC248" s="11"/>
      <c r="AD248" s="11"/>
      <c r="AE248" s="11"/>
      <c r="AF248" s="11"/>
      <c r="AG248" s="11"/>
      <c r="AH248" s="11"/>
      <c r="AI248" s="11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</row>
    <row r="249" spans="28:207" ht="15">
      <c r="AB249" s="11"/>
      <c r="AC249" s="11"/>
      <c r="AD249" s="11"/>
      <c r="AE249" s="11"/>
      <c r="AF249" s="11"/>
      <c r="AG249" s="11"/>
      <c r="AH249" s="11"/>
      <c r="AI249" s="11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</row>
    <row r="250" spans="28:207" ht="15">
      <c r="AB250" s="11"/>
      <c r="AC250" s="11"/>
      <c r="AD250" s="11"/>
      <c r="AE250" s="11"/>
      <c r="AF250" s="11"/>
      <c r="AG250" s="11"/>
      <c r="AH250" s="11"/>
      <c r="AI250" s="11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</row>
    <row r="251" spans="28:207">
      <c r="AB251" s="50"/>
      <c r="AC251" s="50"/>
      <c r="AD251" s="50"/>
      <c r="AE251" s="50"/>
      <c r="AF251" s="50"/>
      <c r="AG251" s="50"/>
      <c r="AH251" s="50"/>
      <c r="AI251" s="5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60"/>
      <c r="BV251" s="60"/>
      <c r="BW251" s="60"/>
      <c r="BX251" s="60"/>
      <c r="BY251" s="60"/>
      <c r="BZ251" s="60"/>
      <c r="CA251" s="60"/>
      <c r="CB251" s="60"/>
      <c r="CC251" s="60"/>
      <c r="CD251" s="60"/>
      <c r="CE251" s="60"/>
      <c r="CF251" s="60"/>
      <c r="CG251" s="60"/>
      <c r="CH251" s="60"/>
      <c r="CI251" s="60"/>
      <c r="CJ251" s="60"/>
      <c r="CK251" s="60"/>
      <c r="CL251" s="60"/>
      <c r="CM251" s="60"/>
      <c r="CN251" s="60"/>
      <c r="CO251" s="60"/>
      <c r="CP251" s="60"/>
      <c r="CQ251" s="60"/>
      <c r="CR251" s="60"/>
      <c r="CS251" s="60"/>
      <c r="CT251" s="60"/>
      <c r="CU251" s="60"/>
      <c r="CV251" s="60"/>
      <c r="CW251" s="60"/>
      <c r="CX251" s="60"/>
      <c r="CY251" s="60"/>
      <c r="CZ251" s="60"/>
      <c r="DA251" s="60"/>
      <c r="DB251" s="60"/>
      <c r="DC251" s="60"/>
      <c r="DD251" s="60"/>
      <c r="DE251" s="60"/>
      <c r="DF251" s="60"/>
      <c r="DG251" s="60"/>
      <c r="DH251" s="60"/>
      <c r="DI251" s="60"/>
      <c r="DJ251" s="60"/>
      <c r="DK251" s="60"/>
      <c r="DL251" s="60"/>
      <c r="DM251" s="60"/>
      <c r="DN251" s="60"/>
      <c r="DO251" s="60"/>
      <c r="DP251" s="60"/>
      <c r="DQ251" s="60"/>
      <c r="DR251" s="60"/>
      <c r="DS251" s="60"/>
      <c r="DT251" s="60"/>
      <c r="DU251" s="60"/>
      <c r="DV251" s="60"/>
      <c r="DW251" s="60"/>
      <c r="DX251" s="60"/>
      <c r="DY251" s="60"/>
      <c r="DZ251" s="60"/>
      <c r="EA251" s="60"/>
      <c r="EB251" s="60"/>
      <c r="EC251" s="60"/>
      <c r="ED251" s="60"/>
      <c r="EE251" s="60"/>
      <c r="EF251" s="60"/>
      <c r="EG251" s="60"/>
      <c r="EH251" s="60"/>
      <c r="EI251" s="60"/>
      <c r="EJ251" s="60"/>
      <c r="EK251" s="60"/>
      <c r="EL251" s="60"/>
      <c r="EM251" s="60"/>
      <c r="EN251" s="60"/>
      <c r="EO251" s="60"/>
      <c r="EP251" s="60"/>
      <c r="EQ251" s="60"/>
      <c r="ER251" s="60"/>
      <c r="ES251" s="60"/>
      <c r="ET251" s="60"/>
      <c r="EU251" s="60"/>
      <c r="EV251" s="60"/>
      <c r="EW251" s="60"/>
      <c r="EX251" s="60"/>
      <c r="EY251" s="60"/>
      <c r="EZ251" s="60"/>
      <c r="FA251" s="60"/>
      <c r="FB251" s="60"/>
      <c r="FC251" s="60"/>
      <c r="FD251" s="60"/>
      <c r="FE251" s="60"/>
      <c r="FF251" s="60"/>
      <c r="FG251" s="60"/>
      <c r="FH251" s="60"/>
      <c r="FI251" s="60"/>
      <c r="FJ251" s="60"/>
      <c r="FK251" s="60"/>
      <c r="FL251" s="60"/>
      <c r="FM251" s="60"/>
      <c r="FN251" s="60"/>
      <c r="FO251" s="60"/>
      <c r="FP251" s="60"/>
      <c r="FQ251" s="60"/>
      <c r="FR251" s="60"/>
      <c r="FS251" s="60"/>
      <c r="FT251" s="60"/>
      <c r="FU251" s="60"/>
      <c r="FV251" s="60"/>
      <c r="FW251" s="60"/>
      <c r="FX251" s="60"/>
      <c r="FY251" s="60"/>
      <c r="FZ251" s="60"/>
      <c r="GA251" s="60"/>
      <c r="GB251" s="60"/>
      <c r="GC251" s="60"/>
      <c r="GD251" s="60"/>
      <c r="GE251" s="60"/>
      <c r="GF251" s="60"/>
      <c r="GG251" s="60"/>
      <c r="GH251" s="60"/>
      <c r="GI251" s="60"/>
      <c r="GJ251" s="60"/>
      <c r="GK251" s="60"/>
      <c r="GL251" s="60"/>
      <c r="GM251" s="60"/>
      <c r="GN251" s="60"/>
      <c r="GO251" s="60"/>
      <c r="GP251" s="60"/>
      <c r="GQ251" s="60"/>
      <c r="GR251" s="60"/>
      <c r="GS251" s="60"/>
      <c r="GT251" s="60"/>
      <c r="GU251" s="60"/>
      <c r="GV251" s="60"/>
      <c r="GW251" s="60"/>
      <c r="GX251" s="60"/>
      <c r="GY251" s="60"/>
    </row>
    <row r="252" spans="28:207" ht="15">
      <c r="AB252" s="11"/>
      <c r="AC252" s="11"/>
      <c r="AD252" s="11"/>
      <c r="AE252" s="11"/>
      <c r="AF252" s="11"/>
      <c r="AG252" s="11"/>
      <c r="AH252" s="11"/>
      <c r="AI252" s="11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</row>
    <row r="253" spans="28:207" ht="15">
      <c r="AB253" s="11"/>
      <c r="AC253" s="11"/>
      <c r="AD253" s="11"/>
      <c r="AE253" s="11"/>
      <c r="AF253" s="11"/>
      <c r="AG253" s="11"/>
      <c r="AH253" s="11"/>
      <c r="AI253" s="11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</row>
    <row r="254" spans="28:207" ht="15">
      <c r="AB254" s="11"/>
      <c r="AC254" s="11"/>
      <c r="AD254" s="11"/>
      <c r="AE254" s="11"/>
      <c r="AF254" s="11"/>
      <c r="AG254" s="11"/>
      <c r="AH254" s="11"/>
      <c r="AI254" s="11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</row>
    <row r="255" spans="28:207" ht="15">
      <c r="AB255" s="11"/>
      <c r="AC255" s="11"/>
      <c r="AD255" s="11"/>
      <c r="AE255" s="11"/>
      <c r="AF255" s="11"/>
      <c r="AG255" s="11"/>
      <c r="AH255" s="11"/>
      <c r="AI255" s="11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</row>
    <row r="256" spans="28:207" ht="15">
      <c r="AB256" s="11"/>
      <c r="AC256" s="11"/>
      <c r="AD256" s="11"/>
      <c r="AE256" s="11"/>
      <c r="AF256" s="11"/>
      <c r="AG256" s="11"/>
      <c r="AH256" s="11"/>
      <c r="AI256" s="11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</row>
    <row r="257" spans="28:207" ht="15">
      <c r="AB257" s="11"/>
      <c r="AC257" s="11"/>
      <c r="AD257" s="11"/>
      <c r="AE257" s="11"/>
      <c r="AF257" s="11"/>
      <c r="AG257" s="11"/>
      <c r="AH257" s="11"/>
      <c r="AI257" s="11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</row>
    <row r="258" spans="28:207" ht="15">
      <c r="AB258" s="11"/>
      <c r="AC258" s="11"/>
      <c r="AD258" s="11"/>
      <c r="AE258" s="11"/>
      <c r="AF258" s="11"/>
      <c r="AG258" s="11"/>
      <c r="AH258" s="11"/>
      <c r="AI258" s="11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</row>
    <row r="259" spans="28:207" ht="15">
      <c r="AB259" s="11"/>
      <c r="AC259" s="11"/>
      <c r="AD259" s="11"/>
      <c r="AE259" s="11"/>
      <c r="AF259" s="11"/>
      <c r="AG259" s="11"/>
      <c r="AH259" s="11"/>
      <c r="AI259" s="11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</row>
    <row r="260" spans="28:207" ht="15">
      <c r="AB260" s="11"/>
      <c r="AC260" s="11"/>
      <c r="AD260" s="11"/>
      <c r="AE260" s="11"/>
      <c r="AF260" s="11"/>
      <c r="AG260" s="11"/>
      <c r="AH260" s="11"/>
      <c r="AI260" s="11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</row>
    <row r="261" spans="28:207" ht="15">
      <c r="AB261" s="11"/>
      <c r="AC261" s="11"/>
      <c r="AD261" s="11"/>
      <c r="AE261" s="11"/>
      <c r="AF261" s="11"/>
      <c r="AG261" s="11"/>
      <c r="AH261" s="11"/>
      <c r="AI261" s="1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</row>
    <row r="262" spans="28:207" ht="15">
      <c r="AB262" s="11"/>
      <c r="AC262" s="11"/>
      <c r="AD262" s="11"/>
      <c r="AE262" s="11"/>
      <c r="AF262" s="11"/>
      <c r="AG262" s="11"/>
      <c r="AH262" s="11"/>
      <c r="AI262" s="11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</row>
    <row r="263" spans="28:207" ht="15">
      <c r="AB263" s="11"/>
      <c r="AC263" s="11"/>
      <c r="AD263" s="11"/>
      <c r="AE263" s="11"/>
      <c r="AF263" s="11"/>
      <c r="AG263" s="11"/>
      <c r="AH263" s="11"/>
      <c r="AI263" s="11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</row>
    <row r="264" spans="28:207" ht="15">
      <c r="AB264" s="11"/>
      <c r="AC264" s="11"/>
      <c r="AD264" s="11"/>
      <c r="AE264" s="11"/>
      <c r="AF264" s="11"/>
      <c r="AG264" s="11"/>
      <c r="AH264" s="11"/>
      <c r="AI264" s="11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</row>
    <row r="265" spans="28:207" ht="15">
      <c r="AB265" s="11"/>
      <c r="AC265" s="11"/>
      <c r="AD265" s="11"/>
      <c r="AE265" s="11"/>
      <c r="AF265" s="11"/>
      <c r="AG265" s="11"/>
      <c r="AH265" s="11"/>
      <c r="AI265" s="11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</row>
    <row r="266" spans="28:207" ht="15">
      <c r="AB266" s="11"/>
      <c r="AC266" s="11"/>
      <c r="AD266" s="11"/>
      <c r="AE266" s="11"/>
      <c r="AF266" s="11"/>
      <c r="AG266" s="11"/>
      <c r="AH266" s="11"/>
      <c r="AI266" s="11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</row>
    <row r="267" spans="28:207" ht="15">
      <c r="AB267" s="11"/>
      <c r="AC267" s="11"/>
      <c r="AD267" s="11"/>
      <c r="AE267" s="11"/>
      <c r="AF267" s="11"/>
      <c r="AG267" s="11"/>
      <c r="AH267" s="11"/>
      <c r="AI267" s="11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</row>
    <row r="268" spans="28:207">
      <c r="AB268" s="50"/>
      <c r="AC268" s="50"/>
      <c r="AD268" s="50"/>
      <c r="AE268" s="50"/>
      <c r="AF268" s="50"/>
      <c r="AG268" s="50"/>
      <c r="AH268" s="50"/>
      <c r="AI268" s="5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60"/>
      <c r="DM268" s="60"/>
      <c r="DN268" s="60"/>
      <c r="DO268" s="60"/>
      <c r="DP268" s="60"/>
      <c r="DQ268" s="60"/>
      <c r="DR268" s="60"/>
      <c r="DS268" s="60"/>
      <c r="DT268" s="60"/>
      <c r="DU268" s="60"/>
      <c r="DV268" s="60"/>
      <c r="DW268" s="60"/>
      <c r="DX268" s="60"/>
      <c r="DY268" s="60"/>
      <c r="DZ268" s="60"/>
      <c r="EA268" s="60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</row>
    <row r="269" spans="28:207" ht="15">
      <c r="AB269" s="11"/>
      <c r="AC269" s="11"/>
      <c r="AD269" s="11"/>
      <c r="AE269" s="11"/>
      <c r="AF269" s="11"/>
      <c r="AG269" s="11"/>
      <c r="AH269" s="11"/>
      <c r="AI269" s="11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</row>
    <row r="270" spans="28:207" ht="15">
      <c r="AB270" s="11"/>
      <c r="AC270" s="11"/>
      <c r="AD270" s="11"/>
      <c r="AE270" s="11"/>
      <c r="AF270" s="11"/>
      <c r="AG270" s="11"/>
      <c r="AH270" s="11"/>
      <c r="AI270" s="11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</row>
    <row r="271" spans="28:207" ht="15">
      <c r="AB271" s="11"/>
      <c r="AC271" s="11"/>
      <c r="AD271" s="11"/>
      <c r="AE271" s="11"/>
      <c r="AF271" s="11"/>
      <c r="AG271" s="11"/>
      <c r="AH271" s="11"/>
      <c r="AI271" s="1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</row>
    <row r="272" spans="28:207">
      <c r="AB272" s="50"/>
      <c r="AC272" s="50"/>
      <c r="AD272" s="50"/>
      <c r="AE272" s="50"/>
      <c r="AF272" s="50"/>
      <c r="AG272" s="50"/>
      <c r="AH272" s="50"/>
      <c r="AI272" s="5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</row>
    <row r="273" spans="28:207" ht="15">
      <c r="AB273" s="11"/>
      <c r="AC273" s="11"/>
      <c r="AD273" s="11"/>
      <c r="AE273" s="11"/>
      <c r="AF273" s="11"/>
      <c r="AG273" s="11"/>
      <c r="AH273" s="11"/>
      <c r="AI273" s="11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</row>
    <row r="274" spans="28:207" ht="15">
      <c r="AB274" s="11"/>
      <c r="AC274" s="11"/>
      <c r="AD274" s="11"/>
      <c r="AE274" s="11"/>
      <c r="AF274" s="11"/>
      <c r="AG274" s="11"/>
      <c r="AH274" s="11"/>
      <c r="AI274" s="11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</row>
    <row r="275" spans="28:207" ht="15">
      <c r="AB275" s="11"/>
      <c r="AC275" s="11"/>
      <c r="AD275" s="11"/>
      <c r="AE275" s="11"/>
      <c r="AF275" s="11"/>
      <c r="AG275" s="11"/>
      <c r="AH275" s="11"/>
      <c r="AI275" s="11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</row>
    <row r="276" spans="28:207" ht="15">
      <c r="AB276" s="11"/>
      <c r="AC276" s="11"/>
      <c r="AD276" s="11"/>
      <c r="AE276" s="11"/>
      <c r="AF276" s="11"/>
      <c r="AG276" s="11"/>
      <c r="AH276" s="11"/>
      <c r="AI276" s="11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</row>
    <row r="277" spans="28:207" ht="15">
      <c r="AB277" s="11"/>
      <c r="AC277" s="11"/>
      <c r="AD277" s="11"/>
      <c r="AE277" s="11"/>
      <c r="AF277" s="11"/>
      <c r="AG277" s="11"/>
      <c r="AH277" s="11"/>
      <c r="AI277" s="11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</row>
    <row r="278" spans="28:207" ht="15">
      <c r="AB278" s="11"/>
      <c r="AC278" s="11"/>
      <c r="AD278" s="11"/>
      <c r="AE278" s="11"/>
      <c r="AF278" s="11"/>
      <c r="AG278" s="11"/>
      <c r="AH278" s="11"/>
      <c r="AI278" s="11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</row>
    <row r="279" spans="28:207" ht="15">
      <c r="AB279" s="11"/>
      <c r="AC279" s="11"/>
      <c r="AD279" s="11"/>
      <c r="AE279" s="11"/>
      <c r="AF279" s="11"/>
      <c r="AG279" s="11"/>
      <c r="AH279" s="11"/>
      <c r="AI279" s="11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</row>
    <row r="280" spans="28:207" ht="15">
      <c r="AB280" s="11"/>
      <c r="AC280" s="11"/>
      <c r="AD280" s="11"/>
      <c r="AE280" s="11"/>
      <c r="AF280" s="11"/>
      <c r="AG280" s="11"/>
      <c r="AH280" s="11"/>
      <c r="AI280" s="11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</row>
    <row r="281" spans="28:207" ht="15">
      <c r="AB281" s="11"/>
      <c r="AC281" s="11"/>
      <c r="AD281" s="11"/>
      <c r="AE281" s="11"/>
      <c r="AF281" s="11"/>
      <c r="AG281" s="11"/>
      <c r="AH281" s="11"/>
      <c r="AI281" s="1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</row>
    <row r="282" spans="28:207" ht="15">
      <c r="AB282" s="11"/>
      <c r="AC282" s="11"/>
      <c r="AD282" s="11"/>
      <c r="AE282" s="11"/>
      <c r="AF282" s="11"/>
      <c r="AG282" s="11"/>
      <c r="AH282" s="11"/>
      <c r="AI282" s="11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</row>
    <row r="283" spans="28:207" ht="12.75">
      <c r="AB283" s="61"/>
      <c r="AC283" s="61"/>
      <c r="AD283" s="61"/>
      <c r="AE283" s="61"/>
      <c r="AF283" s="61"/>
      <c r="AG283" s="61"/>
      <c r="AH283" s="61"/>
      <c r="AI283" s="61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  <c r="DI283" s="62"/>
      <c r="DJ283" s="62"/>
      <c r="DK283" s="62"/>
      <c r="DL283" s="62"/>
      <c r="DM283" s="62"/>
      <c r="DN283" s="62"/>
      <c r="DO283" s="62"/>
      <c r="DP283" s="62"/>
      <c r="DQ283" s="62"/>
      <c r="DR283" s="62"/>
      <c r="DS283" s="62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  <c r="EH283" s="62"/>
      <c r="EI283" s="62"/>
      <c r="EJ283" s="62"/>
      <c r="EK283" s="62"/>
      <c r="EL283" s="62"/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  <c r="EY283" s="62"/>
      <c r="EZ283" s="62"/>
      <c r="FA283" s="62"/>
      <c r="FB283" s="62"/>
      <c r="FC283" s="62"/>
      <c r="FD283" s="62"/>
      <c r="FE283" s="62"/>
      <c r="FF283" s="62"/>
      <c r="FG283" s="62"/>
      <c r="FH283" s="62"/>
      <c r="FI283" s="62"/>
      <c r="FJ283" s="62"/>
      <c r="FK283" s="62"/>
      <c r="FL283" s="62"/>
      <c r="FM283" s="62"/>
      <c r="FN283" s="62"/>
      <c r="FO283" s="62"/>
      <c r="FP283" s="62"/>
      <c r="FQ283" s="62"/>
      <c r="FR283" s="62"/>
      <c r="FS283" s="62"/>
      <c r="FT283" s="62"/>
      <c r="FU283" s="62"/>
      <c r="FV283" s="62"/>
      <c r="FW283" s="62"/>
      <c r="FX283" s="62"/>
      <c r="FY283" s="62"/>
      <c r="FZ283" s="62"/>
      <c r="GA283" s="62"/>
      <c r="GB283" s="62"/>
      <c r="GC283" s="62"/>
      <c r="GD283" s="62"/>
      <c r="GE283" s="62"/>
      <c r="GF283" s="62"/>
      <c r="GG283" s="62"/>
      <c r="GH283" s="62"/>
      <c r="GI283" s="62"/>
      <c r="GJ283" s="62"/>
      <c r="GK283" s="62"/>
      <c r="GL283" s="62"/>
      <c r="GM283" s="62"/>
      <c r="GN283" s="62"/>
      <c r="GO283" s="62"/>
      <c r="GP283" s="62"/>
      <c r="GQ283" s="62"/>
      <c r="GR283" s="62"/>
      <c r="GS283" s="62"/>
      <c r="GT283" s="62"/>
      <c r="GU283" s="62"/>
      <c r="GV283" s="62"/>
      <c r="GW283" s="62"/>
      <c r="GX283" s="62"/>
      <c r="GY283" s="62"/>
    </row>
    <row r="284" spans="28:207" ht="12.75">
      <c r="AB284" s="61"/>
      <c r="AC284" s="61"/>
      <c r="AD284" s="61"/>
      <c r="AE284" s="61"/>
      <c r="AF284" s="61"/>
      <c r="AG284" s="61"/>
      <c r="AH284" s="61"/>
      <c r="AI284" s="61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62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2"/>
      <c r="EZ284" s="62"/>
      <c r="FA284" s="62"/>
      <c r="FB284" s="62"/>
      <c r="FC284" s="62"/>
      <c r="FD284" s="62"/>
      <c r="FE284" s="62"/>
      <c r="FF284" s="62"/>
      <c r="FG284" s="62"/>
      <c r="FH284" s="62"/>
      <c r="FI284" s="62"/>
      <c r="FJ284" s="62"/>
      <c r="FK284" s="62"/>
      <c r="FL284" s="62"/>
      <c r="FM284" s="62"/>
      <c r="FN284" s="62"/>
      <c r="FO284" s="62"/>
      <c r="FP284" s="62"/>
      <c r="FQ284" s="62"/>
      <c r="FR284" s="62"/>
      <c r="FS284" s="62"/>
      <c r="FT284" s="62"/>
      <c r="FU284" s="62"/>
      <c r="FV284" s="62"/>
      <c r="FW284" s="62"/>
      <c r="FX284" s="62"/>
      <c r="FY284" s="62"/>
      <c r="FZ284" s="62"/>
      <c r="GA284" s="62"/>
      <c r="GB284" s="62"/>
      <c r="GC284" s="62"/>
      <c r="GD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</row>
    <row r="285" spans="28:207" ht="12.75">
      <c r="AB285" s="61"/>
      <c r="AC285" s="61"/>
      <c r="AD285" s="61"/>
      <c r="AE285" s="61"/>
      <c r="AF285" s="61"/>
      <c r="AG285" s="61"/>
      <c r="AH285" s="61"/>
      <c r="AI285" s="61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62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2"/>
      <c r="EZ285" s="62"/>
      <c r="FA285" s="62"/>
      <c r="FB285" s="62"/>
      <c r="FC285" s="62"/>
      <c r="FD285" s="62"/>
      <c r="FE285" s="62"/>
      <c r="FF285" s="62"/>
      <c r="FG285" s="62"/>
      <c r="FH285" s="62"/>
      <c r="FI285" s="62"/>
      <c r="FJ285" s="62"/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</row>
    <row r="286" spans="28:207" ht="12.75">
      <c r="AB286" s="61"/>
      <c r="AC286" s="61"/>
      <c r="AD286" s="61"/>
      <c r="AE286" s="61"/>
      <c r="AF286" s="61"/>
      <c r="AG286" s="61"/>
      <c r="AH286" s="61"/>
      <c r="AI286" s="61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2"/>
      <c r="EZ286" s="62"/>
      <c r="FA286" s="62"/>
      <c r="FB286" s="62"/>
      <c r="FC286" s="62"/>
      <c r="FD286" s="62"/>
      <c r="FE286" s="62"/>
      <c r="FF286" s="62"/>
      <c r="FG286" s="62"/>
      <c r="FH286" s="62"/>
      <c r="FI286" s="62"/>
      <c r="FJ286" s="62"/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</row>
    <row r="287" spans="28:207" ht="12.75">
      <c r="AB287" s="61"/>
      <c r="AC287" s="61"/>
      <c r="AD287" s="61"/>
      <c r="AE287" s="61"/>
      <c r="AF287" s="61"/>
      <c r="AG287" s="61"/>
      <c r="AH287" s="61"/>
      <c r="AI287" s="61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</row>
    <row r="288" spans="28:207" ht="12.75">
      <c r="AB288" s="61"/>
      <c r="AC288" s="61"/>
      <c r="AD288" s="61"/>
      <c r="AE288" s="61"/>
      <c r="AF288" s="61"/>
      <c r="AG288" s="61"/>
      <c r="AH288" s="61"/>
      <c r="AI288" s="61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</row>
    <row r="289" spans="28:207" ht="12.75">
      <c r="AB289" s="61"/>
      <c r="AC289" s="61"/>
      <c r="AD289" s="61"/>
      <c r="AE289" s="61"/>
      <c r="AF289" s="61"/>
      <c r="AG289" s="61"/>
      <c r="AH289" s="61"/>
      <c r="AI289" s="61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</row>
    <row r="290" spans="28:207" ht="12.75">
      <c r="AB290" s="61"/>
      <c r="AC290" s="61"/>
      <c r="AD290" s="61"/>
      <c r="AE290" s="61"/>
      <c r="AF290" s="61"/>
      <c r="AG290" s="61"/>
      <c r="AH290" s="61"/>
      <c r="AI290" s="61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</row>
    <row r="291" spans="28:207">
      <c r="AB291" s="50"/>
      <c r="AC291" s="50"/>
      <c r="AD291" s="50"/>
      <c r="AE291" s="50"/>
      <c r="AF291" s="50"/>
      <c r="AG291" s="50"/>
      <c r="AH291" s="50"/>
      <c r="AI291" s="50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  <c r="CE291" s="63"/>
      <c r="CF291" s="63"/>
      <c r="CG291" s="63"/>
      <c r="CH291" s="63"/>
      <c r="CI291" s="63"/>
      <c r="CJ291" s="63"/>
      <c r="CK291" s="63"/>
      <c r="CL291" s="63"/>
      <c r="CM291" s="63"/>
      <c r="CN291" s="63"/>
      <c r="CO291" s="63"/>
      <c r="CP291" s="63"/>
      <c r="CQ291" s="63"/>
      <c r="CR291" s="63"/>
      <c r="CS291" s="63"/>
      <c r="CT291" s="63"/>
      <c r="CU291" s="63"/>
      <c r="CV291" s="63"/>
      <c r="CW291" s="63"/>
      <c r="CX291" s="63"/>
      <c r="CY291" s="63"/>
      <c r="CZ291" s="63"/>
      <c r="DA291" s="63"/>
      <c r="DB291" s="63"/>
      <c r="DC291" s="63"/>
      <c r="DD291" s="63"/>
      <c r="DE291" s="63"/>
      <c r="DF291" s="63"/>
      <c r="DG291" s="63"/>
      <c r="DH291" s="63"/>
      <c r="DI291" s="63"/>
      <c r="DJ291" s="63"/>
      <c r="DK291" s="63"/>
      <c r="DL291" s="63"/>
      <c r="DM291" s="63"/>
      <c r="DN291" s="63"/>
      <c r="DO291" s="63"/>
      <c r="DP291" s="63"/>
      <c r="DQ291" s="63"/>
      <c r="DR291" s="63"/>
      <c r="DS291" s="63"/>
      <c r="DT291" s="63"/>
      <c r="DU291" s="63"/>
      <c r="DV291" s="63"/>
      <c r="DW291" s="63"/>
      <c r="DX291" s="63"/>
      <c r="DY291" s="63"/>
      <c r="DZ291" s="63"/>
      <c r="EA291" s="63"/>
      <c r="EB291" s="63"/>
      <c r="EC291" s="63"/>
      <c r="ED291" s="63"/>
      <c r="EE291" s="63"/>
      <c r="EF291" s="63"/>
      <c r="EG291" s="63"/>
      <c r="EH291" s="63"/>
      <c r="EI291" s="63"/>
      <c r="EJ291" s="63"/>
      <c r="EK291" s="63"/>
      <c r="EL291" s="63"/>
      <c r="EM291" s="63"/>
      <c r="EN291" s="63"/>
      <c r="EO291" s="63"/>
      <c r="EP291" s="63"/>
      <c r="EQ291" s="63"/>
      <c r="ER291" s="63"/>
      <c r="ES291" s="63"/>
      <c r="ET291" s="63"/>
      <c r="EU291" s="63"/>
      <c r="EV291" s="63"/>
      <c r="EW291" s="63"/>
      <c r="EX291" s="63"/>
      <c r="EY291" s="63"/>
      <c r="EZ291" s="63"/>
      <c r="FA291" s="63"/>
      <c r="FB291" s="63"/>
      <c r="FC291" s="63"/>
      <c r="FD291" s="63"/>
      <c r="FE291" s="63"/>
      <c r="FF291" s="63"/>
      <c r="FG291" s="63"/>
      <c r="FH291" s="63"/>
      <c r="FI291" s="63"/>
      <c r="FJ291" s="63"/>
      <c r="FK291" s="63"/>
      <c r="FL291" s="63"/>
      <c r="FM291" s="63"/>
      <c r="FN291" s="63"/>
      <c r="FO291" s="63"/>
      <c r="FP291" s="63"/>
      <c r="FQ291" s="63"/>
      <c r="FR291" s="63"/>
      <c r="FS291" s="63"/>
      <c r="FT291" s="63"/>
      <c r="FU291" s="63"/>
      <c r="FV291" s="63"/>
      <c r="FW291" s="63"/>
      <c r="FX291" s="63"/>
      <c r="FY291" s="63"/>
      <c r="FZ291" s="63"/>
      <c r="GA291" s="63"/>
      <c r="GB291" s="63"/>
      <c r="GC291" s="63"/>
      <c r="GD291" s="63"/>
      <c r="GE291" s="63"/>
      <c r="GF291" s="63"/>
      <c r="GG291" s="63"/>
      <c r="GH291" s="63"/>
      <c r="GI291" s="63"/>
      <c r="GJ291" s="63"/>
      <c r="GK291" s="63"/>
      <c r="GL291" s="63"/>
      <c r="GM291" s="63"/>
      <c r="GN291" s="63"/>
      <c r="GO291" s="63"/>
      <c r="GP291" s="63"/>
      <c r="GQ291" s="63"/>
      <c r="GR291" s="63"/>
      <c r="GS291" s="63"/>
      <c r="GT291" s="63"/>
      <c r="GU291" s="63"/>
      <c r="GV291" s="63"/>
      <c r="GW291" s="63"/>
      <c r="GX291" s="63"/>
      <c r="GY291" s="63"/>
    </row>
    <row r="292" spans="28:207" ht="12.75">
      <c r="AB292" s="61"/>
      <c r="AC292" s="61"/>
      <c r="AD292" s="61"/>
      <c r="AE292" s="61"/>
      <c r="AF292" s="61"/>
      <c r="AG292" s="61"/>
      <c r="AH292" s="61"/>
      <c r="AI292" s="61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</row>
    <row r="293" spans="28:207" ht="12.75">
      <c r="AB293" s="61"/>
      <c r="AC293" s="61"/>
      <c r="AD293" s="61"/>
      <c r="AE293" s="61"/>
      <c r="AF293" s="61"/>
      <c r="AG293" s="61"/>
      <c r="AH293" s="61"/>
      <c r="AI293" s="61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</row>
    <row r="294" spans="28:207" ht="12.75">
      <c r="AB294" s="61"/>
      <c r="AC294" s="61"/>
      <c r="AD294" s="61"/>
      <c r="AE294" s="61"/>
      <c r="AF294" s="61"/>
      <c r="AG294" s="61"/>
      <c r="AH294" s="61"/>
      <c r="AI294" s="61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</row>
    <row r="295" spans="28:207">
      <c r="AB295" s="50"/>
      <c r="AC295" s="50"/>
      <c r="AD295" s="50"/>
      <c r="AE295" s="50"/>
      <c r="AF295" s="50"/>
      <c r="AG295" s="50"/>
      <c r="AH295" s="50"/>
      <c r="AI295" s="50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  <c r="CE295" s="63"/>
      <c r="CF295" s="63"/>
      <c r="CG295" s="63"/>
      <c r="CH295" s="63"/>
      <c r="CI295" s="63"/>
      <c r="CJ295" s="63"/>
      <c r="CK295" s="63"/>
      <c r="CL295" s="63"/>
      <c r="CM295" s="63"/>
      <c r="CN295" s="63"/>
      <c r="CO295" s="63"/>
      <c r="CP295" s="63"/>
      <c r="CQ295" s="63"/>
      <c r="CR295" s="63"/>
      <c r="CS295" s="63"/>
      <c r="CT295" s="63"/>
      <c r="CU295" s="63"/>
      <c r="CV295" s="63"/>
      <c r="CW295" s="63"/>
      <c r="CX295" s="63"/>
      <c r="CY295" s="63"/>
      <c r="CZ295" s="63"/>
      <c r="DA295" s="63"/>
      <c r="DB295" s="63"/>
      <c r="DC295" s="63"/>
      <c r="DD295" s="63"/>
      <c r="DE295" s="63"/>
      <c r="DF295" s="63"/>
      <c r="DG295" s="63"/>
      <c r="DH295" s="63"/>
      <c r="DI295" s="63"/>
      <c r="DJ295" s="63"/>
      <c r="DK295" s="63"/>
      <c r="DL295" s="63"/>
      <c r="DM295" s="63"/>
      <c r="DN295" s="63"/>
      <c r="DO295" s="63"/>
      <c r="DP295" s="63"/>
      <c r="DQ295" s="63"/>
      <c r="DR295" s="63"/>
      <c r="DS295" s="63"/>
      <c r="DT295" s="63"/>
      <c r="DU295" s="63"/>
      <c r="DV295" s="63"/>
      <c r="DW295" s="63"/>
      <c r="DX295" s="63"/>
      <c r="DY295" s="63"/>
      <c r="DZ295" s="63"/>
      <c r="EA295" s="63"/>
      <c r="EB295" s="63"/>
      <c r="EC295" s="63"/>
      <c r="ED295" s="63"/>
      <c r="EE295" s="63"/>
      <c r="EF295" s="63"/>
      <c r="EG295" s="63"/>
      <c r="EH295" s="63"/>
      <c r="EI295" s="63"/>
      <c r="EJ295" s="63"/>
      <c r="EK295" s="63"/>
      <c r="EL295" s="63"/>
      <c r="EM295" s="63"/>
      <c r="EN295" s="63"/>
      <c r="EO295" s="63"/>
      <c r="EP295" s="63"/>
      <c r="EQ295" s="63"/>
      <c r="ER295" s="63"/>
      <c r="ES295" s="63"/>
      <c r="ET295" s="63"/>
      <c r="EU295" s="63"/>
      <c r="EV295" s="63"/>
      <c r="EW295" s="63"/>
      <c r="EX295" s="63"/>
      <c r="EY295" s="63"/>
      <c r="EZ295" s="63"/>
      <c r="FA295" s="63"/>
      <c r="FB295" s="63"/>
      <c r="FC295" s="63"/>
      <c r="FD295" s="63"/>
      <c r="FE295" s="63"/>
      <c r="FF295" s="63"/>
      <c r="FG295" s="63"/>
      <c r="FH295" s="63"/>
      <c r="FI295" s="63"/>
      <c r="FJ295" s="63"/>
      <c r="FK295" s="63"/>
      <c r="FL295" s="63"/>
      <c r="FM295" s="63"/>
      <c r="FN295" s="63"/>
      <c r="FO295" s="63"/>
      <c r="FP295" s="63"/>
      <c r="FQ295" s="63"/>
      <c r="FR295" s="63"/>
      <c r="FS295" s="63"/>
      <c r="FT295" s="63"/>
      <c r="FU295" s="63"/>
      <c r="FV295" s="63"/>
      <c r="FW295" s="63"/>
      <c r="FX295" s="63"/>
      <c r="FY295" s="63"/>
      <c r="FZ295" s="63"/>
      <c r="GA295" s="63"/>
      <c r="GB295" s="63"/>
      <c r="GC295" s="63"/>
      <c r="GD295" s="63"/>
      <c r="GE295" s="63"/>
      <c r="GF295" s="63"/>
      <c r="GG295" s="63"/>
      <c r="GH295" s="63"/>
      <c r="GI295" s="63"/>
      <c r="GJ295" s="63"/>
      <c r="GK295" s="63"/>
      <c r="GL295" s="63"/>
      <c r="GM295" s="63"/>
      <c r="GN295" s="63"/>
      <c r="GO295" s="63"/>
      <c r="GP295" s="63"/>
      <c r="GQ295" s="63"/>
      <c r="GR295" s="63"/>
      <c r="GS295" s="63"/>
      <c r="GT295" s="63"/>
      <c r="GU295" s="63"/>
      <c r="GV295" s="63"/>
      <c r="GW295" s="63"/>
      <c r="GX295" s="63"/>
      <c r="GY295" s="63"/>
    </row>
    <row r="296" spans="28:207" ht="15">
      <c r="AB296" s="11"/>
      <c r="AC296" s="11"/>
      <c r="AD296" s="11"/>
      <c r="AE296" s="11"/>
      <c r="AF296" s="11"/>
      <c r="AG296" s="11"/>
      <c r="AH296" s="11"/>
      <c r="AI296" s="11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</row>
    <row r="297" spans="28:207" ht="15">
      <c r="AB297" s="11"/>
      <c r="AC297" s="11"/>
      <c r="AD297" s="11"/>
      <c r="AE297" s="11"/>
      <c r="AF297" s="11"/>
      <c r="AG297" s="11"/>
      <c r="AH297" s="11"/>
      <c r="AI297" s="11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</row>
    <row r="298" spans="28:207" ht="15">
      <c r="AB298" s="11"/>
      <c r="AC298" s="11"/>
      <c r="AD298" s="11"/>
      <c r="AE298" s="11"/>
      <c r="AF298" s="11"/>
      <c r="AG298" s="11"/>
      <c r="AH298" s="11"/>
      <c r="AI298" s="11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</row>
    <row r="299" spans="28:207" ht="15">
      <c r="AB299" s="11"/>
      <c r="AC299" s="11"/>
      <c r="AD299" s="11"/>
      <c r="AE299" s="11"/>
      <c r="AF299" s="11"/>
      <c r="AG299" s="11"/>
      <c r="AH299" s="11"/>
      <c r="AI299" s="11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</row>
    <row r="300" spans="28:207" ht="15">
      <c r="AB300" s="11"/>
      <c r="AC300" s="11"/>
      <c r="AD300" s="11"/>
      <c r="AE300" s="11"/>
      <c r="AF300" s="11"/>
      <c r="AG300" s="11"/>
      <c r="AH300" s="11"/>
      <c r="AI300" s="11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</row>
    <row r="301" spans="28:207" ht="15">
      <c r="AB301" s="11"/>
      <c r="AC301" s="11"/>
      <c r="AD301" s="11"/>
      <c r="AE301" s="11"/>
      <c r="AF301" s="11"/>
      <c r="AG301" s="11"/>
      <c r="AH301" s="11"/>
      <c r="AI301" s="1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</row>
    <row r="302" spans="28:207" ht="15">
      <c r="AB302" s="11"/>
      <c r="AC302" s="11"/>
      <c r="AD302" s="11"/>
      <c r="AE302" s="11"/>
      <c r="AF302" s="11"/>
      <c r="AG302" s="11"/>
      <c r="AH302" s="11"/>
      <c r="AI302" s="11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</row>
    <row r="303" spans="28:207" ht="15">
      <c r="AB303" s="11"/>
      <c r="AC303" s="11"/>
      <c r="AD303" s="11"/>
      <c r="AE303" s="11"/>
      <c r="AF303" s="11"/>
      <c r="AG303" s="11"/>
      <c r="AH303" s="11"/>
      <c r="AI303" s="11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</row>
    <row r="304" spans="28:207" ht="15">
      <c r="AB304" s="11"/>
      <c r="AC304" s="11"/>
      <c r="AD304" s="11"/>
      <c r="AE304" s="11"/>
      <c r="AF304" s="11"/>
      <c r="AG304" s="11"/>
      <c r="AH304" s="11"/>
      <c r="AI304" s="11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</row>
    <row r="305" spans="28:207" ht="15">
      <c r="AB305" s="11"/>
      <c r="AC305" s="11"/>
      <c r="AD305" s="11"/>
      <c r="AE305" s="11"/>
      <c r="AF305" s="11"/>
      <c r="AG305" s="11"/>
      <c r="AH305" s="11"/>
      <c r="AI305" s="11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</row>
    <row r="306" spans="28:207" ht="15">
      <c r="AB306" s="11"/>
      <c r="AC306" s="11"/>
      <c r="AD306" s="11"/>
      <c r="AE306" s="11"/>
      <c r="AF306" s="11"/>
      <c r="AG306" s="11"/>
      <c r="AH306" s="11"/>
      <c r="AI306" s="11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</row>
    <row r="307" spans="28:207" ht="15">
      <c r="AB307" s="11"/>
      <c r="AC307" s="11"/>
      <c r="AD307" s="11"/>
      <c r="AE307" s="11"/>
      <c r="AF307" s="11"/>
      <c r="AG307" s="11"/>
      <c r="AH307" s="11"/>
      <c r="AI307" s="11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</row>
    <row r="308" spans="28:207" ht="15">
      <c r="AB308" s="11"/>
      <c r="AC308" s="11"/>
      <c r="AD308" s="11"/>
      <c r="AE308" s="11"/>
      <c r="AF308" s="11"/>
      <c r="AG308" s="11"/>
      <c r="AH308" s="11"/>
      <c r="AI308" s="11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</row>
    <row r="309" spans="28:207" ht="15">
      <c r="AB309" s="11"/>
      <c r="AC309" s="11"/>
      <c r="AD309" s="11"/>
      <c r="AE309" s="11"/>
      <c r="AF309" s="11"/>
      <c r="AG309" s="11"/>
      <c r="AH309" s="11"/>
      <c r="AI309" s="11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</row>
    <row r="310" spans="28:207" ht="15">
      <c r="AB310" s="11"/>
      <c r="AC310" s="11"/>
      <c r="AD310" s="11"/>
      <c r="AE310" s="11"/>
      <c r="AF310" s="11"/>
      <c r="AG310" s="11"/>
      <c r="AH310" s="11"/>
      <c r="AI310" s="11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</row>
    <row r="311" spans="28:207" ht="15">
      <c r="AB311" s="11"/>
      <c r="AC311" s="11"/>
      <c r="AD311" s="11"/>
      <c r="AE311" s="11"/>
      <c r="AF311" s="11"/>
      <c r="AG311" s="11"/>
      <c r="AH311" s="11"/>
      <c r="AI311" s="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</row>
    <row r="312" spans="28:207">
      <c r="AB312" s="50"/>
      <c r="AC312" s="50"/>
      <c r="AD312" s="50"/>
      <c r="AE312" s="50"/>
      <c r="AF312" s="50"/>
      <c r="AG312" s="50"/>
      <c r="AH312" s="50"/>
      <c r="AI312" s="5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  <c r="CY312" s="60"/>
      <c r="CZ312" s="60"/>
      <c r="DA312" s="60"/>
      <c r="DB312" s="60"/>
      <c r="DC312" s="60"/>
      <c r="DD312" s="60"/>
      <c r="DE312" s="60"/>
      <c r="DF312" s="60"/>
      <c r="DG312" s="60"/>
      <c r="DH312" s="60"/>
      <c r="DI312" s="60"/>
      <c r="DJ312" s="60"/>
      <c r="DK312" s="60"/>
      <c r="DL312" s="60"/>
      <c r="DM312" s="60"/>
      <c r="DN312" s="60"/>
      <c r="DO312" s="60"/>
      <c r="DP312" s="60"/>
      <c r="DQ312" s="60"/>
      <c r="DR312" s="60"/>
      <c r="DS312" s="60"/>
      <c r="DT312" s="60"/>
      <c r="DU312" s="60"/>
      <c r="DV312" s="60"/>
      <c r="DW312" s="60"/>
      <c r="DX312" s="60"/>
      <c r="DY312" s="60"/>
      <c r="DZ312" s="60"/>
      <c r="EA312" s="60"/>
      <c r="EB312" s="60"/>
      <c r="EC312" s="60"/>
      <c r="ED312" s="60"/>
      <c r="EE312" s="60"/>
      <c r="EF312" s="60"/>
      <c r="EG312" s="60"/>
      <c r="EH312" s="60"/>
      <c r="EI312" s="60"/>
      <c r="EJ312" s="60"/>
      <c r="EK312" s="60"/>
      <c r="EL312" s="60"/>
      <c r="EM312" s="60"/>
      <c r="EN312" s="60"/>
      <c r="EO312" s="60"/>
      <c r="EP312" s="60"/>
      <c r="EQ312" s="60"/>
      <c r="ER312" s="60"/>
      <c r="ES312" s="60"/>
      <c r="ET312" s="60"/>
      <c r="EU312" s="60"/>
      <c r="EV312" s="60"/>
      <c r="EW312" s="60"/>
      <c r="EX312" s="60"/>
      <c r="EY312" s="60"/>
      <c r="EZ312" s="60"/>
      <c r="FA312" s="60"/>
      <c r="FB312" s="60"/>
      <c r="FC312" s="60"/>
      <c r="FD312" s="60"/>
      <c r="FE312" s="60"/>
      <c r="FF312" s="60"/>
      <c r="FG312" s="60"/>
      <c r="FH312" s="60"/>
      <c r="FI312" s="60"/>
      <c r="FJ312" s="60"/>
      <c r="FK312" s="60"/>
      <c r="FL312" s="60"/>
      <c r="FM312" s="60"/>
      <c r="FN312" s="60"/>
      <c r="FO312" s="60"/>
      <c r="FP312" s="60"/>
      <c r="FQ312" s="60"/>
      <c r="FR312" s="60"/>
      <c r="FS312" s="60"/>
      <c r="FT312" s="60"/>
      <c r="FU312" s="60"/>
      <c r="FV312" s="60"/>
      <c r="FW312" s="60"/>
      <c r="FX312" s="60"/>
      <c r="FY312" s="60"/>
      <c r="FZ312" s="60"/>
      <c r="GA312" s="60"/>
      <c r="GB312" s="60"/>
      <c r="GC312" s="60"/>
      <c r="GD312" s="60"/>
      <c r="GE312" s="60"/>
      <c r="GF312" s="60"/>
      <c r="GG312" s="60"/>
      <c r="GH312" s="60"/>
      <c r="GI312" s="60"/>
      <c r="GJ312" s="60"/>
      <c r="GK312" s="60"/>
      <c r="GL312" s="60"/>
      <c r="GM312" s="60"/>
      <c r="GN312" s="60"/>
      <c r="GO312" s="60"/>
      <c r="GP312" s="60"/>
      <c r="GQ312" s="60"/>
      <c r="GR312" s="60"/>
      <c r="GS312" s="60"/>
      <c r="GT312" s="60"/>
      <c r="GU312" s="60"/>
      <c r="GV312" s="60"/>
      <c r="GW312" s="60"/>
      <c r="GX312" s="60"/>
      <c r="GY312" s="60"/>
    </row>
    <row r="313" spans="28:207" ht="15">
      <c r="AB313" s="11"/>
      <c r="AC313" s="11"/>
      <c r="AD313" s="11"/>
      <c r="AE313" s="11"/>
      <c r="AF313" s="11"/>
      <c r="AG313" s="11"/>
      <c r="AH313" s="11"/>
      <c r="AI313" s="11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</row>
    <row r="314" spans="28:207" ht="15">
      <c r="AB314" s="11"/>
      <c r="AC314" s="11"/>
      <c r="AD314" s="11"/>
      <c r="AE314" s="11"/>
      <c r="AF314" s="11"/>
      <c r="AG314" s="11"/>
      <c r="AH314" s="11"/>
      <c r="AI314" s="11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</row>
    <row r="315" spans="28:207" ht="15">
      <c r="AB315" s="11"/>
      <c r="AC315" s="11"/>
      <c r="AD315" s="11"/>
      <c r="AE315" s="11"/>
      <c r="AF315" s="11"/>
      <c r="AG315" s="11"/>
      <c r="AH315" s="11"/>
      <c r="AI315" s="11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</row>
    <row r="316" spans="28:207">
      <c r="AB316" s="50"/>
      <c r="AC316" s="50"/>
      <c r="AD316" s="50"/>
      <c r="AE316" s="50"/>
      <c r="AF316" s="50"/>
      <c r="AG316" s="50"/>
      <c r="AH316" s="50"/>
      <c r="AI316" s="5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60"/>
      <c r="BV316" s="60"/>
      <c r="BW316" s="60"/>
      <c r="BX316" s="60"/>
      <c r="BY316" s="60"/>
      <c r="BZ316" s="60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  <c r="CW316" s="60"/>
      <c r="CX316" s="60"/>
      <c r="CY316" s="60"/>
      <c r="CZ316" s="60"/>
      <c r="DA316" s="60"/>
      <c r="DB316" s="60"/>
      <c r="DC316" s="60"/>
      <c r="DD316" s="60"/>
      <c r="DE316" s="60"/>
      <c r="DF316" s="60"/>
      <c r="DG316" s="60"/>
      <c r="DH316" s="60"/>
      <c r="DI316" s="60"/>
      <c r="DJ316" s="60"/>
      <c r="DK316" s="60"/>
      <c r="DL316" s="60"/>
      <c r="DM316" s="60"/>
      <c r="DN316" s="60"/>
      <c r="DO316" s="60"/>
      <c r="DP316" s="60"/>
      <c r="DQ316" s="60"/>
      <c r="DR316" s="60"/>
      <c r="DS316" s="60"/>
      <c r="DT316" s="60"/>
      <c r="DU316" s="60"/>
      <c r="DV316" s="60"/>
      <c r="DW316" s="60"/>
      <c r="DX316" s="60"/>
      <c r="DY316" s="60"/>
      <c r="DZ316" s="60"/>
      <c r="EA316" s="60"/>
      <c r="EB316" s="60"/>
      <c r="EC316" s="60"/>
      <c r="ED316" s="60"/>
      <c r="EE316" s="60"/>
      <c r="EF316" s="60"/>
      <c r="EG316" s="60"/>
      <c r="EH316" s="60"/>
      <c r="EI316" s="60"/>
      <c r="EJ316" s="60"/>
      <c r="EK316" s="60"/>
      <c r="EL316" s="60"/>
      <c r="EM316" s="60"/>
      <c r="EN316" s="60"/>
      <c r="EO316" s="60"/>
      <c r="EP316" s="60"/>
      <c r="EQ316" s="60"/>
      <c r="ER316" s="60"/>
      <c r="ES316" s="60"/>
      <c r="ET316" s="60"/>
      <c r="EU316" s="60"/>
      <c r="EV316" s="60"/>
      <c r="EW316" s="60"/>
      <c r="EX316" s="60"/>
      <c r="EY316" s="60"/>
      <c r="EZ316" s="60"/>
      <c r="FA316" s="60"/>
      <c r="FB316" s="60"/>
      <c r="FC316" s="60"/>
      <c r="FD316" s="60"/>
      <c r="FE316" s="60"/>
      <c r="FF316" s="60"/>
      <c r="FG316" s="60"/>
      <c r="FH316" s="60"/>
      <c r="FI316" s="60"/>
      <c r="FJ316" s="60"/>
      <c r="FK316" s="60"/>
      <c r="FL316" s="60"/>
      <c r="FM316" s="60"/>
      <c r="FN316" s="60"/>
      <c r="FO316" s="60"/>
      <c r="FP316" s="60"/>
      <c r="FQ316" s="60"/>
      <c r="FR316" s="60"/>
      <c r="FS316" s="60"/>
      <c r="FT316" s="60"/>
      <c r="FU316" s="60"/>
      <c r="FV316" s="60"/>
      <c r="FW316" s="60"/>
      <c r="FX316" s="60"/>
      <c r="FY316" s="60"/>
      <c r="FZ316" s="60"/>
      <c r="GA316" s="60"/>
      <c r="GB316" s="60"/>
      <c r="GC316" s="60"/>
      <c r="GD316" s="60"/>
      <c r="GE316" s="60"/>
      <c r="GF316" s="60"/>
      <c r="GG316" s="60"/>
      <c r="GH316" s="60"/>
      <c r="GI316" s="60"/>
      <c r="GJ316" s="60"/>
      <c r="GK316" s="60"/>
      <c r="GL316" s="60"/>
      <c r="GM316" s="60"/>
      <c r="GN316" s="60"/>
      <c r="GO316" s="60"/>
      <c r="GP316" s="60"/>
      <c r="GQ316" s="60"/>
      <c r="GR316" s="60"/>
      <c r="GS316" s="60"/>
      <c r="GT316" s="60"/>
      <c r="GU316" s="60"/>
      <c r="GV316" s="60"/>
      <c r="GW316" s="60"/>
      <c r="GX316" s="60"/>
      <c r="GY316" s="60"/>
    </row>
    <row r="317" spans="28:207" ht="15">
      <c r="AB317" s="11"/>
      <c r="AC317" s="11"/>
      <c r="AD317" s="11"/>
      <c r="AE317" s="11"/>
      <c r="AF317" s="11"/>
      <c r="AG317" s="11"/>
      <c r="AH317" s="11"/>
      <c r="AI317" s="11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</row>
    <row r="318" spans="28:207" ht="15">
      <c r="AB318" s="11"/>
      <c r="AC318" s="11"/>
      <c r="AD318" s="11"/>
      <c r="AE318" s="11"/>
      <c r="AF318" s="11"/>
      <c r="AG318" s="11"/>
      <c r="AH318" s="11"/>
      <c r="AI318" s="11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</row>
    <row r="319" spans="28:207" ht="15">
      <c r="AB319" s="11"/>
      <c r="AC319" s="11"/>
      <c r="AD319" s="11"/>
      <c r="AE319" s="11"/>
      <c r="AF319" s="11"/>
      <c r="AG319" s="11"/>
      <c r="AH319" s="11"/>
      <c r="AI319" s="11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</row>
    <row r="320" spans="28:207" ht="15">
      <c r="AB320" s="11"/>
      <c r="AC320" s="11"/>
      <c r="AD320" s="11"/>
      <c r="AE320" s="11"/>
      <c r="AF320" s="11"/>
      <c r="AG320" s="11"/>
      <c r="AH320" s="11"/>
      <c r="AI320" s="11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</row>
    <row r="321" spans="28:207" ht="15">
      <c r="AB321" s="11"/>
      <c r="AC321" s="11"/>
      <c r="AD321" s="11"/>
      <c r="AE321" s="11"/>
      <c r="AF321" s="11"/>
      <c r="AG321" s="11"/>
      <c r="AH321" s="11"/>
      <c r="AI321" s="1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</row>
    <row r="322" spans="28:207" ht="15">
      <c r="AB322" s="11"/>
      <c r="AC322" s="11"/>
      <c r="AD322" s="11"/>
      <c r="AE322" s="11"/>
      <c r="AF322" s="11"/>
      <c r="AG322" s="11"/>
      <c r="AH322" s="11"/>
      <c r="AI322" s="11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</row>
    <row r="323" spans="28:207" ht="15">
      <c r="AB323" s="11"/>
      <c r="AC323" s="11"/>
      <c r="AD323" s="11"/>
      <c r="AE323" s="11"/>
      <c r="AF323" s="11"/>
      <c r="AG323" s="11"/>
      <c r="AH323" s="11"/>
      <c r="AI323" s="11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</row>
    <row r="324" spans="28:207" ht="15">
      <c r="AB324" s="11"/>
      <c r="AC324" s="11"/>
      <c r="AD324" s="11"/>
      <c r="AE324" s="11"/>
      <c r="AF324" s="11"/>
      <c r="AG324" s="11"/>
      <c r="AH324" s="11"/>
      <c r="AI324" s="11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</row>
    <row r="325" spans="28:207" ht="15">
      <c r="AB325" s="11"/>
      <c r="AC325" s="11"/>
      <c r="AD325" s="11"/>
      <c r="AE325" s="11"/>
      <c r="AF325" s="11"/>
      <c r="AG325" s="11"/>
      <c r="AH325" s="11"/>
      <c r="AI325" s="11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</row>
    <row r="326" spans="28:207" ht="15">
      <c r="AB326" s="11"/>
      <c r="AC326" s="11"/>
      <c r="AD326" s="11"/>
      <c r="AE326" s="11"/>
      <c r="AF326" s="11"/>
      <c r="AG326" s="11"/>
      <c r="AH326" s="11"/>
      <c r="AI326" s="11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</row>
    <row r="327" spans="28:207" ht="15">
      <c r="AB327" s="11"/>
      <c r="AC327" s="11"/>
      <c r="AD327" s="11"/>
      <c r="AE327" s="11"/>
      <c r="AF327" s="11"/>
      <c r="AG327" s="11"/>
      <c r="AH327" s="11"/>
      <c r="AI327" s="11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</row>
    <row r="328" spans="28:207" ht="15">
      <c r="AB328" s="11"/>
      <c r="AC328" s="11"/>
      <c r="AD328" s="11"/>
      <c r="AE328" s="11"/>
      <c r="AF328" s="11"/>
      <c r="AG328" s="11"/>
      <c r="AH328" s="11"/>
      <c r="AI328" s="11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</row>
    <row r="329" spans="28:207" ht="15">
      <c r="AB329" s="11"/>
      <c r="AC329" s="11"/>
      <c r="AD329" s="11"/>
      <c r="AE329" s="11"/>
      <c r="AF329" s="11"/>
      <c r="AG329" s="11"/>
      <c r="AH329" s="11"/>
      <c r="AI329" s="11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</row>
    <row r="330" spans="28:207" ht="15">
      <c r="AB330" s="11"/>
      <c r="AC330" s="11"/>
      <c r="AD330" s="11"/>
      <c r="AE330" s="11"/>
      <c r="AF330" s="11"/>
      <c r="AG330" s="11"/>
      <c r="AH330" s="11"/>
      <c r="AI330" s="11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</row>
    <row r="331" spans="28:207" ht="15">
      <c r="AB331" s="11"/>
      <c r="AC331" s="11"/>
      <c r="AD331" s="11"/>
      <c r="AE331" s="11"/>
      <c r="AF331" s="11"/>
      <c r="AG331" s="11"/>
      <c r="AH331" s="11"/>
      <c r="AI331" s="1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</row>
    <row r="332" spans="28:207" ht="15">
      <c r="AB332" s="11"/>
      <c r="AC332" s="11"/>
      <c r="AD332" s="11"/>
      <c r="AE332" s="11"/>
      <c r="AF332" s="11"/>
      <c r="AG332" s="11"/>
      <c r="AH332" s="11"/>
      <c r="AI332" s="11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</row>
    <row r="333" spans="28:207">
      <c r="AB333" s="50"/>
      <c r="AC333" s="50"/>
      <c r="AD333" s="50"/>
      <c r="AE333" s="50"/>
      <c r="AF333" s="50"/>
      <c r="AG333" s="50"/>
      <c r="AH333" s="50"/>
      <c r="AI333" s="5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/>
      <c r="BR333" s="60"/>
      <c r="BS333" s="60"/>
      <c r="BT333" s="60"/>
      <c r="BU333" s="60"/>
      <c r="BV333" s="60"/>
      <c r="BW333" s="60"/>
      <c r="BX333" s="60"/>
      <c r="BY333" s="60"/>
      <c r="BZ333" s="60"/>
      <c r="CA333" s="60"/>
      <c r="CB333" s="60"/>
      <c r="CC333" s="60"/>
      <c r="CD333" s="60"/>
      <c r="CE333" s="60"/>
      <c r="CF333" s="60"/>
      <c r="CG333" s="60"/>
      <c r="CH333" s="60"/>
      <c r="CI333" s="60"/>
      <c r="CJ333" s="60"/>
      <c r="CK333" s="60"/>
      <c r="CL333" s="60"/>
      <c r="CM333" s="60"/>
      <c r="CN333" s="60"/>
      <c r="CO333" s="60"/>
      <c r="CP333" s="60"/>
      <c r="CQ333" s="60"/>
      <c r="CR333" s="60"/>
      <c r="CS333" s="60"/>
      <c r="CT333" s="60"/>
      <c r="CU333" s="60"/>
      <c r="CV333" s="60"/>
      <c r="CW333" s="60"/>
      <c r="CX333" s="60"/>
      <c r="CY333" s="60"/>
      <c r="CZ333" s="60"/>
      <c r="DA333" s="60"/>
      <c r="DB333" s="60"/>
      <c r="DC333" s="60"/>
      <c r="DD333" s="60"/>
      <c r="DE333" s="60"/>
      <c r="DF333" s="60"/>
      <c r="DG333" s="60"/>
      <c r="DH333" s="60"/>
      <c r="DI333" s="60"/>
      <c r="DJ333" s="60"/>
      <c r="DK333" s="60"/>
      <c r="DL333" s="60"/>
      <c r="DM333" s="60"/>
      <c r="DN333" s="60"/>
      <c r="DO333" s="60"/>
      <c r="DP333" s="60"/>
      <c r="DQ333" s="60"/>
      <c r="DR333" s="60"/>
      <c r="DS333" s="60"/>
      <c r="DT333" s="60"/>
      <c r="DU333" s="60"/>
      <c r="DV333" s="60"/>
      <c r="DW333" s="60"/>
      <c r="DX333" s="60"/>
      <c r="DY333" s="60"/>
      <c r="DZ333" s="60"/>
      <c r="EA333" s="60"/>
      <c r="EB333" s="60"/>
      <c r="EC333" s="60"/>
      <c r="ED333" s="60"/>
      <c r="EE333" s="60"/>
      <c r="EF333" s="60"/>
      <c r="EG333" s="60"/>
      <c r="EH333" s="60"/>
      <c r="EI333" s="60"/>
      <c r="EJ333" s="60"/>
      <c r="EK333" s="60"/>
      <c r="EL333" s="60"/>
      <c r="EM333" s="60"/>
      <c r="EN333" s="60"/>
      <c r="EO333" s="60"/>
      <c r="EP333" s="60"/>
      <c r="EQ333" s="60"/>
      <c r="ER333" s="60"/>
      <c r="ES333" s="60"/>
      <c r="ET333" s="60"/>
      <c r="EU333" s="60"/>
      <c r="EV333" s="60"/>
      <c r="EW333" s="60"/>
      <c r="EX333" s="60"/>
      <c r="EY333" s="60"/>
      <c r="EZ333" s="60"/>
      <c r="FA333" s="60"/>
      <c r="FB333" s="60"/>
      <c r="FC333" s="60"/>
      <c r="FD333" s="60"/>
      <c r="FE333" s="60"/>
      <c r="FF333" s="60"/>
      <c r="FG333" s="60"/>
      <c r="FH333" s="60"/>
      <c r="FI333" s="60"/>
      <c r="FJ333" s="60"/>
      <c r="FK333" s="60"/>
      <c r="FL333" s="60"/>
      <c r="FM333" s="60"/>
      <c r="FN333" s="60"/>
      <c r="FO333" s="60"/>
      <c r="FP333" s="60"/>
      <c r="FQ333" s="60"/>
      <c r="FR333" s="60"/>
      <c r="FS333" s="60"/>
      <c r="FT333" s="60"/>
      <c r="FU333" s="60"/>
      <c r="FV333" s="60"/>
      <c r="FW333" s="60"/>
      <c r="FX333" s="60"/>
      <c r="FY333" s="60"/>
      <c r="FZ333" s="60"/>
      <c r="GA333" s="60"/>
      <c r="GB333" s="60"/>
      <c r="GC333" s="60"/>
      <c r="GD333" s="60"/>
      <c r="GE333" s="60"/>
      <c r="GF333" s="60"/>
      <c r="GG333" s="60"/>
      <c r="GH333" s="60"/>
      <c r="GI333" s="60"/>
      <c r="GJ333" s="60"/>
      <c r="GK333" s="60"/>
      <c r="GL333" s="60"/>
      <c r="GM333" s="60"/>
      <c r="GN333" s="60"/>
      <c r="GO333" s="60"/>
      <c r="GP333" s="60"/>
      <c r="GQ333" s="60"/>
      <c r="GR333" s="60"/>
      <c r="GS333" s="60"/>
      <c r="GT333" s="60"/>
      <c r="GU333" s="60"/>
      <c r="GV333" s="60"/>
      <c r="GW333" s="60"/>
      <c r="GX333" s="60"/>
      <c r="GY333" s="60"/>
    </row>
    <row r="334" spans="28:207" ht="15">
      <c r="AB334" s="11"/>
      <c r="AC334" s="11"/>
      <c r="AD334" s="11"/>
      <c r="AE334" s="11"/>
      <c r="AF334" s="11"/>
      <c r="AG334" s="11"/>
      <c r="AH334" s="11"/>
      <c r="AI334" s="11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</row>
    <row r="335" spans="28:207" ht="15">
      <c r="AB335" s="11"/>
      <c r="AC335" s="11"/>
      <c r="AD335" s="11"/>
      <c r="AE335" s="11"/>
      <c r="AF335" s="11"/>
      <c r="AG335" s="11"/>
      <c r="AH335" s="11"/>
      <c r="AI335" s="11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</row>
    <row r="336" spans="28:207" ht="15">
      <c r="AB336" s="11"/>
      <c r="AC336" s="11"/>
      <c r="AD336" s="11"/>
      <c r="AE336" s="11"/>
      <c r="AF336" s="11"/>
      <c r="AG336" s="11"/>
      <c r="AH336" s="11"/>
      <c r="AI336" s="11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</row>
    <row r="337" spans="28:207">
      <c r="AB337" s="50"/>
      <c r="AC337" s="50"/>
      <c r="AD337" s="50"/>
      <c r="AE337" s="50"/>
      <c r="AF337" s="50"/>
      <c r="AG337" s="50"/>
      <c r="AH337" s="50"/>
      <c r="AI337" s="5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/>
      <c r="BR337" s="60"/>
      <c r="BS337" s="60"/>
      <c r="BT337" s="60"/>
      <c r="BU337" s="60"/>
      <c r="BV337" s="60"/>
      <c r="BW337" s="60"/>
      <c r="BX337" s="60"/>
      <c r="BY337" s="60"/>
      <c r="BZ337" s="60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  <c r="CW337" s="60"/>
      <c r="CX337" s="60"/>
      <c r="CY337" s="60"/>
      <c r="CZ337" s="60"/>
      <c r="DA337" s="60"/>
      <c r="DB337" s="60"/>
      <c r="DC337" s="60"/>
      <c r="DD337" s="60"/>
      <c r="DE337" s="60"/>
      <c r="DF337" s="60"/>
      <c r="DG337" s="60"/>
      <c r="DH337" s="60"/>
      <c r="DI337" s="60"/>
      <c r="DJ337" s="60"/>
      <c r="DK337" s="60"/>
      <c r="DL337" s="60"/>
      <c r="DM337" s="60"/>
      <c r="DN337" s="60"/>
      <c r="DO337" s="60"/>
      <c r="DP337" s="60"/>
      <c r="DQ337" s="60"/>
      <c r="DR337" s="60"/>
      <c r="DS337" s="60"/>
      <c r="DT337" s="60"/>
      <c r="DU337" s="60"/>
      <c r="DV337" s="60"/>
      <c r="DW337" s="60"/>
      <c r="DX337" s="60"/>
      <c r="DY337" s="60"/>
      <c r="DZ337" s="60"/>
      <c r="EA337" s="60"/>
      <c r="EB337" s="60"/>
      <c r="EC337" s="60"/>
      <c r="ED337" s="60"/>
      <c r="EE337" s="60"/>
      <c r="EF337" s="60"/>
      <c r="EG337" s="60"/>
      <c r="EH337" s="60"/>
      <c r="EI337" s="60"/>
      <c r="EJ337" s="60"/>
      <c r="EK337" s="60"/>
      <c r="EL337" s="60"/>
      <c r="EM337" s="60"/>
      <c r="EN337" s="60"/>
      <c r="EO337" s="60"/>
      <c r="EP337" s="60"/>
      <c r="EQ337" s="60"/>
      <c r="ER337" s="60"/>
      <c r="ES337" s="60"/>
      <c r="ET337" s="60"/>
      <c r="EU337" s="60"/>
      <c r="EV337" s="60"/>
      <c r="EW337" s="60"/>
      <c r="EX337" s="60"/>
      <c r="EY337" s="60"/>
      <c r="EZ337" s="60"/>
      <c r="FA337" s="60"/>
      <c r="FB337" s="60"/>
      <c r="FC337" s="60"/>
      <c r="FD337" s="60"/>
      <c r="FE337" s="60"/>
      <c r="FF337" s="60"/>
      <c r="FG337" s="60"/>
      <c r="FH337" s="60"/>
      <c r="FI337" s="60"/>
      <c r="FJ337" s="60"/>
      <c r="FK337" s="60"/>
      <c r="FL337" s="60"/>
      <c r="FM337" s="60"/>
      <c r="FN337" s="60"/>
      <c r="FO337" s="60"/>
      <c r="FP337" s="60"/>
      <c r="FQ337" s="60"/>
      <c r="FR337" s="60"/>
      <c r="FS337" s="60"/>
      <c r="FT337" s="60"/>
      <c r="FU337" s="60"/>
      <c r="FV337" s="60"/>
      <c r="FW337" s="60"/>
      <c r="FX337" s="60"/>
      <c r="FY337" s="60"/>
      <c r="FZ337" s="60"/>
      <c r="GA337" s="60"/>
      <c r="GB337" s="60"/>
      <c r="GC337" s="60"/>
      <c r="GD337" s="60"/>
      <c r="GE337" s="60"/>
      <c r="GF337" s="60"/>
      <c r="GG337" s="60"/>
      <c r="GH337" s="60"/>
      <c r="GI337" s="60"/>
      <c r="GJ337" s="60"/>
      <c r="GK337" s="60"/>
      <c r="GL337" s="60"/>
      <c r="GM337" s="60"/>
      <c r="GN337" s="60"/>
      <c r="GO337" s="60"/>
      <c r="GP337" s="60"/>
      <c r="GQ337" s="60"/>
      <c r="GR337" s="60"/>
      <c r="GS337" s="60"/>
      <c r="GT337" s="60"/>
      <c r="GU337" s="60"/>
      <c r="GV337" s="60"/>
      <c r="GW337" s="60"/>
      <c r="GX337" s="60"/>
      <c r="GY337" s="60"/>
    </row>
    <row r="338" spans="28:207">
      <c r="AB338" s="50"/>
      <c r="AC338" s="50"/>
      <c r="AD338" s="50"/>
      <c r="AE338" s="50"/>
      <c r="AF338" s="50"/>
      <c r="AG338" s="50"/>
      <c r="AH338" s="50"/>
      <c r="AI338" s="5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  <c r="CY338" s="60"/>
      <c r="CZ338" s="60"/>
      <c r="DA338" s="60"/>
      <c r="DB338" s="60"/>
      <c r="DC338" s="60"/>
      <c r="DD338" s="60"/>
      <c r="DE338" s="60"/>
      <c r="DF338" s="60"/>
      <c r="DG338" s="60"/>
      <c r="DH338" s="60"/>
      <c r="DI338" s="60"/>
      <c r="DJ338" s="60"/>
      <c r="DK338" s="60"/>
      <c r="DL338" s="60"/>
      <c r="DM338" s="60"/>
      <c r="DN338" s="60"/>
      <c r="DO338" s="60"/>
      <c r="DP338" s="60"/>
      <c r="DQ338" s="60"/>
      <c r="DR338" s="60"/>
      <c r="DS338" s="60"/>
      <c r="DT338" s="60"/>
      <c r="DU338" s="60"/>
      <c r="DV338" s="60"/>
      <c r="DW338" s="60"/>
      <c r="DX338" s="60"/>
      <c r="DY338" s="60"/>
      <c r="DZ338" s="60"/>
      <c r="EA338" s="60"/>
      <c r="EB338" s="60"/>
      <c r="EC338" s="60"/>
      <c r="ED338" s="60"/>
      <c r="EE338" s="60"/>
      <c r="EF338" s="60"/>
      <c r="EG338" s="60"/>
      <c r="EH338" s="60"/>
      <c r="EI338" s="60"/>
      <c r="EJ338" s="60"/>
      <c r="EK338" s="60"/>
      <c r="EL338" s="60"/>
      <c r="EM338" s="60"/>
      <c r="EN338" s="60"/>
      <c r="EO338" s="60"/>
      <c r="EP338" s="60"/>
      <c r="EQ338" s="60"/>
      <c r="ER338" s="60"/>
      <c r="ES338" s="60"/>
      <c r="ET338" s="60"/>
      <c r="EU338" s="60"/>
      <c r="EV338" s="60"/>
      <c r="EW338" s="60"/>
      <c r="EX338" s="60"/>
      <c r="EY338" s="60"/>
      <c r="EZ338" s="60"/>
      <c r="FA338" s="60"/>
      <c r="FB338" s="60"/>
      <c r="FC338" s="60"/>
      <c r="FD338" s="60"/>
      <c r="FE338" s="60"/>
      <c r="FF338" s="60"/>
      <c r="FG338" s="60"/>
      <c r="FH338" s="60"/>
      <c r="FI338" s="60"/>
      <c r="FJ338" s="60"/>
      <c r="FK338" s="60"/>
      <c r="FL338" s="60"/>
      <c r="FM338" s="60"/>
      <c r="FN338" s="60"/>
      <c r="FO338" s="60"/>
      <c r="FP338" s="60"/>
      <c r="FQ338" s="60"/>
      <c r="FR338" s="60"/>
      <c r="FS338" s="60"/>
      <c r="FT338" s="60"/>
      <c r="FU338" s="60"/>
      <c r="FV338" s="60"/>
      <c r="FW338" s="60"/>
      <c r="FX338" s="60"/>
      <c r="FY338" s="60"/>
      <c r="FZ338" s="60"/>
      <c r="GA338" s="60"/>
      <c r="GB338" s="60"/>
      <c r="GC338" s="60"/>
      <c r="GD338" s="60"/>
      <c r="GE338" s="60"/>
      <c r="GF338" s="60"/>
      <c r="GG338" s="60"/>
      <c r="GH338" s="60"/>
      <c r="GI338" s="60"/>
      <c r="GJ338" s="60"/>
      <c r="GK338" s="60"/>
      <c r="GL338" s="60"/>
      <c r="GM338" s="60"/>
      <c r="GN338" s="60"/>
      <c r="GO338" s="60"/>
      <c r="GP338" s="60"/>
      <c r="GQ338" s="60"/>
      <c r="GR338" s="60"/>
      <c r="GS338" s="60"/>
      <c r="GT338" s="60"/>
      <c r="GU338" s="60"/>
      <c r="GV338" s="60"/>
      <c r="GW338" s="60"/>
      <c r="GX338" s="60"/>
      <c r="GY338" s="60"/>
    </row>
    <row r="339" spans="28:207">
      <c r="AB339" s="50"/>
      <c r="AC339" s="50"/>
      <c r="AD339" s="50"/>
      <c r="AE339" s="50"/>
      <c r="AF339" s="50"/>
      <c r="AG339" s="50"/>
      <c r="AH339" s="50"/>
      <c r="AI339" s="5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60"/>
      <c r="DM339" s="60"/>
      <c r="DN339" s="60"/>
      <c r="DO339" s="60"/>
      <c r="DP339" s="60"/>
      <c r="DQ339" s="60"/>
      <c r="DR339" s="60"/>
      <c r="DS339" s="60"/>
      <c r="DT339" s="60"/>
      <c r="DU339" s="60"/>
      <c r="DV339" s="60"/>
      <c r="DW339" s="60"/>
      <c r="DX339" s="60"/>
      <c r="DY339" s="60"/>
      <c r="DZ339" s="60"/>
      <c r="EA339" s="60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0"/>
      <c r="GX339" s="60"/>
      <c r="GY339" s="60"/>
    </row>
    <row r="340" spans="28:207">
      <c r="AB340" s="50"/>
      <c r="AC340" s="50"/>
      <c r="AD340" s="50"/>
      <c r="AE340" s="50"/>
      <c r="AF340" s="50"/>
      <c r="AG340" s="50"/>
      <c r="AH340" s="50"/>
      <c r="AI340" s="5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</row>
    <row r="341" spans="28:207">
      <c r="AB341" s="50"/>
      <c r="AC341" s="50"/>
      <c r="AD341" s="50"/>
      <c r="AE341" s="50"/>
      <c r="AF341" s="50"/>
      <c r="AG341" s="50"/>
      <c r="AH341" s="50"/>
      <c r="AI341" s="5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  <c r="DL341" s="60"/>
      <c r="DM341" s="60"/>
      <c r="DN341" s="60"/>
      <c r="DO341" s="60"/>
      <c r="DP341" s="60"/>
      <c r="DQ341" s="60"/>
      <c r="DR341" s="60"/>
      <c r="DS341" s="60"/>
      <c r="DT341" s="60"/>
      <c r="DU341" s="60"/>
      <c r="DV341" s="60"/>
      <c r="DW341" s="60"/>
      <c r="DX341" s="60"/>
      <c r="DY341" s="60"/>
      <c r="DZ341" s="60"/>
      <c r="EA341" s="60"/>
      <c r="EB341" s="60"/>
      <c r="EC341" s="60"/>
      <c r="ED341" s="60"/>
      <c r="EE341" s="60"/>
      <c r="EF341" s="60"/>
      <c r="EG341" s="60"/>
      <c r="EH341" s="60"/>
      <c r="EI341" s="60"/>
      <c r="EJ341" s="60"/>
      <c r="EK341" s="60"/>
      <c r="EL341" s="60"/>
      <c r="EM341" s="60"/>
      <c r="EN341" s="60"/>
      <c r="EO341" s="60"/>
      <c r="EP341" s="60"/>
      <c r="EQ341" s="60"/>
      <c r="ER341" s="60"/>
      <c r="ES341" s="60"/>
      <c r="ET341" s="60"/>
      <c r="EU341" s="60"/>
      <c r="EV341" s="60"/>
      <c r="EW341" s="60"/>
      <c r="EX341" s="60"/>
      <c r="EY341" s="60"/>
      <c r="EZ341" s="60"/>
      <c r="FA341" s="60"/>
      <c r="FB341" s="60"/>
      <c r="FC341" s="60"/>
      <c r="FD341" s="60"/>
      <c r="FE341" s="60"/>
      <c r="FF341" s="60"/>
      <c r="FG341" s="60"/>
      <c r="FH341" s="60"/>
      <c r="FI341" s="60"/>
      <c r="FJ341" s="60"/>
      <c r="FK341" s="60"/>
      <c r="FL341" s="60"/>
      <c r="FM341" s="60"/>
      <c r="FN341" s="60"/>
      <c r="FO341" s="60"/>
      <c r="FP341" s="60"/>
      <c r="FQ341" s="60"/>
      <c r="FR341" s="60"/>
      <c r="FS341" s="60"/>
      <c r="FT341" s="60"/>
      <c r="FU341" s="60"/>
      <c r="FV341" s="60"/>
      <c r="FW341" s="60"/>
      <c r="FX341" s="60"/>
      <c r="FY341" s="60"/>
      <c r="FZ341" s="60"/>
      <c r="GA341" s="60"/>
      <c r="GB341" s="60"/>
      <c r="GC341" s="60"/>
      <c r="GD341" s="60"/>
      <c r="GE341" s="60"/>
      <c r="GF341" s="60"/>
      <c r="GG341" s="60"/>
      <c r="GH341" s="60"/>
      <c r="GI341" s="60"/>
      <c r="GJ341" s="60"/>
      <c r="GK341" s="60"/>
      <c r="GL341" s="60"/>
      <c r="GM341" s="60"/>
      <c r="GN341" s="60"/>
      <c r="GO341" s="60"/>
      <c r="GP341" s="60"/>
      <c r="GQ341" s="60"/>
      <c r="GR341" s="60"/>
      <c r="GS341" s="60"/>
      <c r="GT341" s="60"/>
      <c r="GU341" s="60"/>
      <c r="GV341" s="60"/>
      <c r="GW341" s="60"/>
      <c r="GX341" s="60"/>
      <c r="GY341" s="60"/>
    </row>
    <row r="342" spans="28:207">
      <c r="AB342" s="50"/>
      <c r="AC342" s="50"/>
      <c r="AD342" s="50"/>
      <c r="AE342" s="50"/>
      <c r="AF342" s="50"/>
      <c r="AG342" s="50"/>
      <c r="AH342" s="50"/>
      <c r="AI342" s="5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60"/>
      <c r="DM342" s="60"/>
      <c r="DN342" s="60"/>
      <c r="DO342" s="60"/>
      <c r="DP342" s="60"/>
      <c r="DQ342" s="60"/>
      <c r="DR342" s="60"/>
      <c r="DS342" s="60"/>
      <c r="DT342" s="60"/>
      <c r="DU342" s="60"/>
      <c r="DV342" s="60"/>
      <c r="DW342" s="60"/>
      <c r="DX342" s="60"/>
      <c r="DY342" s="60"/>
      <c r="DZ342" s="60"/>
      <c r="EA342" s="60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0"/>
      <c r="GX342" s="60"/>
      <c r="GY342" s="60"/>
    </row>
    <row r="343" spans="28:207">
      <c r="AB343" s="50"/>
      <c r="AC343" s="50"/>
      <c r="AD343" s="50"/>
      <c r="AE343" s="50"/>
      <c r="AF343" s="50"/>
      <c r="AG343" s="50"/>
      <c r="AH343" s="50"/>
      <c r="AI343" s="5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</row>
    <row r="344" spans="28:207" ht="15">
      <c r="AB344" s="11"/>
      <c r="AC344" s="11"/>
      <c r="AD344" s="11"/>
      <c r="AE344" s="11"/>
      <c r="AF344" s="11"/>
      <c r="AG344" s="11"/>
      <c r="AH344" s="11"/>
      <c r="AI344" s="11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</row>
    <row r="345" spans="28:207" ht="15">
      <c r="AB345" s="11"/>
      <c r="AC345" s="11"/>
      <c r="AD345" s="11"/>
      <c r="AE345" s="11"/>
      <c r="AF345" s="11"/>
      <c r="AG345" s="11"/>
      <c r="AH345" s="11"/>
      <c r="AI345" s="11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</row>
    <row r="346" spans="28:207" ht="15">
      <c r="AB346" s="11"/>
      <c r="AC346" s="11"/>
      <c r="AD346" s="11"/>
      <c r="AE346" s="11"/>
      <c r="AF346" s="11"/>
      <c r="AG346" s="11"/>
      <c r="AH346" s="11"/>
      <c r="AI346" s="11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</row>
    <row r="347" spans="28:207" ht="15">
      <c r="AB347" s="11"/>
      <c r="AC347" s="11"/>
      <c r="AD347" s="11"/>
      <c r="AE347" s="11"/>
      <c r="AF347" s="11"/>
      <c r="AG347" s="11"/>
      <c r="AH347" s="11"/>
      <c r="AI347" s="11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</row>
    <row r="348" spans="28:207" ht="15">
      <c r="AB348" s="11"/>
      <c r="AC348" s="11"/>
      <c r="AD348" s="11"/>
      <c r="AE348" s="11"/>
      <c r="AF348" s="11"/>
      <c r="AG348" s="11"/>
      <c r="AH348" s="11"/>
      <c r="AI348" s="11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</row>
    <row r="349" spans="28:207" ht="15">
      <c r="AB349" s="11"/>
      <c r="AC349" s="11"/>
      <c r="AD349" s="11"/>
      <c r="AE349" s="11"/>
      <c r="AF349" s="11"/>
      <c r="AG349" s="11"/>
      <c r="AH349" s="11"/>
      <c r="AI349" s="11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</row>
    <row r="350" spans="28:207" ht="15">
      <c r="AB350" s="11"/>
      <c r="AC350" s="11"/>
      <c r="AD350" s="11"/>
      <c r="AE350" s="11"/>
      <c r="AF350" s="11"/>
      <c r="AG350" s="11"/>
      <c r="AH350" s="11"/>
      <c r="AI350" s="11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</row>
    <row r="351" spans="28:207" ht="15">
      <c r="AB351" s="11"/>
      <c r="AC351" s="11"/>
      <c r="AD351" s="11"/>
      <c r="AE351" s="11"/>
      <c r="AF351" s="11"/>
      <c r="AG351" s="11"/>
      <c r="AH351" s="11"/>
      <c r="AI351" s="1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</row>
    <row r="352" spans="28:207" ht="15">
      <c r="AB352" s="11"/>
      <c r="AC352" s="11"/>
      <c r="AD352" s="11"/>
      <c r="AE352" s="11"/>
      <c r="AF352" s="11"/>
      <c r="AG352" s="11"/>
      <c r="AH352" s="11"/>
      <c r="AI352" s="11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</row>
    <row r="353" spans="28:207" ht="15">
      <c r="AB353" s="11"/>
      <c r="AC353" s="11"/>
      <c r="AD353" s="11"/>
      <c r="AE353" s="11"/>
      <c r="AF353" s="11"/>
      <c r="AG353" s="11"/>
      <c r="AH353" s="11"/>
      <c r="AI353" s="11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</row>
    <row r="354" spans="28:207" ht="15">
      <c r="AB354" s="11"/>
      <c r="AC354" s="11"/>
      <c r="AD354" s="11"/>
      <c r="AE354" s="11"/>
      <c r="AF354" s="11"/>
      <c r="AG354" s="11"/>
      <c r="AH354" s="11"/>
      <c r="AI354" s="11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</row>
    <row r="355" spans="28:207" ht="15">
      <c r="AB355" s="11"/>
      <c r="AC355" s="11"/>
      <c r="AD355" s="11"/>
      <c r="AE355" s="11"/>
      <c r="AF355" s="11"/>
      <c r="AG355" s="11"/>
      <c r="AH355" s="11"/>
      <c r="AI355" s="11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</row>
    <row r="356" spans="28:207">
      <c r="AB356" s="50"/>
      <c r="AC356" s="50"/>
      <c r="AD356" s="50"/>
      <c r="AE356" s="50"/>
      <c r="AF356" s="50"/>
      <c r="AG356" s="50"/>
      <c r="AH356" s="50"/>
      <c r="AI356" s="5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0"/>
      <c r="BR356" s="60"/>
      <c r="BS356" s="60"/>
      <c r="BT356" s="60"/>
      <c r="BU356" s="60"/>
      <c r="BV356" s="60"/>
      <c r="BW356" s="60"/>
      <c r="BX356" s="60"/>
      <c r="BY356" s="60"/>
      <c r="BZ356" s="60"/>
      <c r="CA356" s="60"/>
      <c r="CB356" s="60"/>
      <c r="CC356" s="60"/>
      <c r="CD356" s="60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60"/>
      <c r="CU356" s="60"/>
      <c r="CV356" s="60"/>
      <c r="CW356" s="60"/>
      <c r="CX356" s="60"/>
      <c r="CY356" s="60"/>
      <c r="CZ356" s="60"/>
      <c r="DA356" s="60"/>
      <c r="DB356" s="60"/>
      <c r="DC356" s="60"/>
      <c r="DD356" s="60"/>
      <c r="DE356" s="60"/>
      <c r="DF356" s="60"/>
      <c r="DG356" s="60"/>
      <c r="DH356" s="60"/>
      <c r="DI356" s="60"/>
      <c r="DJ356" s="60"/>
      <c r="DK356" s="60"/>
      <c r="DL356" s="60"/>
      <c r="DM356" s="60"/>
      <c r="DN356" s="60"/>
      <c r="DO356" s="60"/>
      <c r="DP356" s="60"/>
      <c r="DQ356" s="60"/>
      <c r="DR356" s="60"/>
      <c r="DS356" s="60"/>
      <c r="DT356" s="60"/>
      <c r="DU356" s="60"/>
      <c r="DV356" s="60"/>
      <c r="DW356" s="60"/>
      <c r="DX356" s="60"/>
      <c r="DY356" s="60"/>
      <c r="DZ356" s="60"/>
      <c r="EA356" s="60"/>
      <c r="EB356" s="60"/>
      <c r="EC356" s="60"/>
      <c r="ED356" s="60"/>
      <c r="EE356" s="60"/>
      <c r="EF356" s="60"/>
      <c r="EG356" s="60"/>
      <c r="EH356" s="60"/>
      <c r="EI356" s="60"/>
      <c r="EJ356" s="60"/>
      <c r="EK356" s="60"/>
      <c r="EL356" s="60"/>
      <c r="EM356" s="60"/>
      <c r="EN356" s="60"/>
      <c r="EO356" s="60"/>
      <c r="EP356" s="60"/>
      <c r="EQ356" s="60"/>
      <c r="ER356" s="60"/>
      <c r="ES356" s="60"/>
      <c r="ET356" s="60"/>
      <c r="EU356" s="60"/>
      <c r="EV356" s="60"/>
      <c r="EW356" s="60"/>
      <c r="EX356" s="60"/>
      <c r="EY356" s="60"/>
      <c r="EZ356" s="60"/>
      <c r="FA356" s="60"/>
      <c r="FB356" s="60"/>
      <c r="FC356" s="60"/>
      <c r="FD356" s="60"/>
      <c r="FE356" s="60"/>
      <c r="FF356" s="60"/>
      <c r="FG356" s="60"/>
      <c r="FH356" s="60"/>
      <c r="FI356" s="60"/>
      <c r="FJ356" s="60"/>
      <c r="FK356" s="60"/>
      <c r="FL356" s="60"/>
      <c r="FM356" s="60"/>
      <c r="FN356" s="60"/>
      <c r="FO356" s="60"/>
      <c r="FP356" s="60"/>
      <c r="FQ356" s="60"/>
      <c r="FR356" s="60"/>
      <c r="FS356" s="60"/>
      <c r="FT356" s="60"/>
      <c r="FU356" s="60"/>
      <c r="FV356" s="60"/>
      <c r="FW356" s="60"/>
      <c r="FX356" s="60"/>
      <c r="FY356" s="60"/>
      <c r="FZ356" s="60"/>
      <c r="GA356" s="60"/>
      <c r="GB356" s="60"/>
      <c r="GC356" s="60"/>
      <c r="GD356" s="60"/>
      <c r="GE356" s="60"/>
      <c r="GF356" s="60"/>
      <c r="GG356" s="60"/>
      <c r="GH356" s="60"/>
      <c r="GI356" s="60"/>
      <c r="GJ356" s="60"/>
      <c r="GK356" s="60"/>
      <c r="GL356" s="60"/>
      <c r="GM356" s="60"/>
      <c r="GN356" s="60"/>
      <c r="GO356" s="60"/>
      <c r="GP356" s="60"/>
      <c r="GQ356" s="60"/>
      <c r="GR356" s="60"/>
      <c r="GS356" s="60"/>
      <c r="GT356" s="60"/>
      <c r="GU356" s="60"/>
      <c r="GV356" s="60"/>
      <c r="GW356" s="60"/>
      <c r="GX356" s="60"/>
      <c r="GY356" s="60"/>
    </row>
    <row r="357" spans="28:207" ht="15">
      <c r="AB357" s="11"/>
      <c r="AC357" s="11"/>
      <c r="AD357" s="11"/>
      <c r="AE357" s="11"/>
      <c r="AF357" s="11"/>
      <c r="AG357" s="11"/>
      <c r="AH357" s="11"/>
      <c r="AI357" s="11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</row>
    <row r="358" spans="28:207" ht="15">
      <c r="AB358" s="11"/>
      <c r="AC358" s="11"/>
      <c r="AD358" s="11"/>
      <c r="AE358" s="11"/>
      <c r="AF358" s="11"/>
      <c r="AG358" s="11"/>
      <c r="AH358" s="11"/>
      <c r="AI358" s="11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</row>
    <row r="359" spans="28:207" ht="15">
      <c r="AB359" s="11"/>
      <c r="AC359" s="11"/>
      <c r="AD359" s="11"/>
      <c r="AE359" s="11"/>
      <c r="AF359" s="11"/>
      <c r="AG359" s="11"/>
      <c r="AH359" s="11"/>
      <c r="AI359" s="11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</row>
    <row r="360" spans="28:207">
      <c r="AB360" s="50"/>
      <c r="AC360" s="50"/>
      <c r="AD360" s="50"/>
      <c r="AE360" s="50"/>
      <c r="AF360" s="50"/>
      <c r="AG360" s="50"/>
      <c r="AH360" s="50"/>
      <c r="AI360" s="5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0"/>
      <c r="BR360" s="60"/>
      <c r="BS360" s="60"/>
      <c r="BT360" s="60"/>
      <c r="BU360" s="60"/>
      <c r="BV360" s="60"/>
      <c r="BW360" s="60"/>
      <c r="BX360" s="60"/>
      <c r="BY360" s="60"/>
      <c r="BZ360" s="60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  <c r="CW360" s="60"/>
      <c r="CX360" s="60"/>
      <c r="CY360" s="60"/>
      <c r="CZ360" s="60"/>
      <c r="DA360" s="60"/>
      <c r="DB360" s="60"/>
      <c r="DC360" s="60"/>
      <c r="DD360" s="60"/>
      <c r="DE360" s="60"/>
      <c r="DF360" s="60"/>
      <c r="DG360" s="60"/>
      <c r="DH360" s="60"/>
      <c r="DI360" s="60"/>
      <c r="DJ360" s="60"/>
      <c r="DK360" s="60"/>
      <c r="DL360" s="60"/>
      <c r="DM360" s="60"/>
      <c r="DN360" s="60"/>
      <c r="DO360" s="60"/>
      <c r="DP360" s="60"/>
      <c r="DQ360" s="60"/>
      <c r="DR360" s="60"/>
      <c r="DS360" s="60"/>
      <c r="DT360" s="60"/>
      <c r="DU360" s="60"/>
      <c r="DV360" s="60"/>
      <c r="DW360" s="60"/>
      <c r="DX360" s="60"/>
      <c r="DY360" s="60"/>
      <c r="DZ360" s="60"/>
      <c r="EA360" s="60"/>
      <c r="EB360" s="60"/>
      <c r="EC360" s="60"/>
      <c r="ED360" s="60"/>
      <c r="EE360" s="60"/>
      <c r="EF360" s="60"/>
      <c r="EG360" s="60"/>
      <c r="EH360" s="60"/>
      <c r="EI360" s="60"/>
      <c r="EJ360" s="60"/>
      <c r="EK360" s="60"/>
      <c r="EL360" s="60"/>
      <c r="EM360" s="60"/>
      <c r="EN360" s="60"/>
      <c r="EO360" s="60"/>
      <c r="EP360" s="60"/>
      <c r="EQ360" s="60"/>
      <c r="ER360" s="60"/>
      <c r="ES360" s="60"/>
      <c r="ET360" s="60"/>
      <c r="EU360" s="60"/>
      <c r="EV360" s="60"/>
      <c r="EW360" s="60"/>
      <c r="EX360" s="60"/>
      <c r="EY360" s="60"/>
      <c r="EZ360" s="60"/>
      <c r="FA360" s="60"/>
      <c r="FB360" s="60"/>
      <c r="FC360" s="60"/>
      <c r="FD360" s="60"/>
      <c r="FE360" s="60"/>
      <c r="FF360" s="60"/>
      <c r="FG360" s="60"/>
      <c r="FH360" s="60"/>
      <c r="FI360" s="60"/>
      <c r="FJ360" s="60"/>
      <c r="FK360" s="60"/>
      <c r="FL360" s="60"/>
      <c r="FM360" s="60"/>
      <c r="FN360" s="60"/>
      <c r="FO360" s="60"/>
      <c r="FP360" s="60"/>
      <c r="FQ360" s="60"/>
      <c r="FR360" s="60"/>
      <c r="FS360" s="60"/>
      <c r="FT360" s="60"/>
      <c r="FU360" s="60"/>
      <c r="FV360" s="60"/>
      <c r="FW360" s="60"/>
      <c r="FX360" s="60"/>
      <c r="FY360" s="60"/>
      <c r="FZ360" s="60"/>
      <c r="GA360" s="60"/>
      <c r="GB360" s="60"/>
      <c r="GC360" s="60"/>
      <c r="GD360" s="60"/>
      <c r="GE360" s="60"/>
      <c r="GF360" s="60"/>
      <c r="GG360" s="60"/>
      <c r="GH360" s="60"/>
      <c r="GI360" s="60"/>
      <c r="GJ360" s="60"/>
      <c r="GK360" s="60"/>
      <c r="GL360" s="60"/>
      <c r="GM360" s="60"/>
      <c r="GN360" s="60"/>
      <c r="GO360" s="60"/>
      <c r="GP360" s="60"/>
      <c r="GQ360" s="60"/>
      <c r="GR360" s="60"/>
      <c r="GS360" s="60"/>
      <c r="GT360" s="60"/>
      <c r="GU360" s="60"/>
      <c r="GV360" s="60"/>
      <c r="GW360" s="60"/>
      <c r="GX360" s="60"/>
      <c r="GY360" s="60"/>
    </row>
    <row r="361" spans="28:207">
      <c r="AB361" s="50"/>
      <c r="AC361" s="50"/>
      <c r="AD361" s="50"/>
      <c r="AE361" s="50"/>
      <c r="AF361" s="50"/>
      <c r="AG361" s="50"/>
      <c r="AH361" s="50"/>
      <c r="AI361" s="5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0"/>
      <c r="BR361" s="60"/>
      <c r="BS361" s="60"/>
      <c r="BT361" s="60"/>
      <c r="BU361" s="60"/>
      <c r="BV361" s="60"/>
      <c r="BW361" s="60"/>
      <c r="BX361" s="60"/>
      <c r="BY361" s="60"/>
      <c r="BZ361" s="60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  <c r="CW361" s="60"/>
      <c r="CX361" s="60"/>
      <c r="CY361" s="60"/>
      <c r="CZ361" s="60"/>
      <c r="DA361" s="60"/>
      <c r="DB361" s="60"/>
      <c r="DC361" s="60"/>
      <c r="DD361" s="60"/>
      <c r="DE361" s="60"/>
      <c r="DF361" s="60"/>
      <c r="DG361" s="60"/>
      <c r="DH361" s="60"/>
      <c r="DI361" s="60"/>
      <c r="DJ361" s="60"/>
      <c r="DK361" s="60"/>
      <c r="DL361" s="60"/>
      <c r="DM361" s="60"/>
      <c r="DN361" s="60"/>
      <c r="DO361" s="60"/>
      <c r="DP361" s="60"/>
      <c r="DQ361" s="60"/>
      <c r="DR361" s="60"/>
      <c r="DS361" s="60"/>
      <c r="DT361" s="60"/>
      <c r="DU361" s="60"/>
      <c r="DV361" s="60"/>
      <c r="DW361" s="60"/>
      <c r="DX361" s="60"/>
      <c r="DY361" s="60"/>
      <c r="DZ361" s="60"/>
      <c r="EA361" s="60"/>
      <c r="EB361" s="60"/>
      <c r="EC361" s="60"/>
      <c r="ED361" s="60"/>
      <c r="EE361" s="60"/>
      <c r="EF361" s="60"/>
      <c r="EG361" s="60"/>
      <c r="EH361" s="60"/>
      <c r="EI361" s="60"/>
      <c r="EJ361" s="60"/>
      <c r="EK361" s="60"/>
      <c r="EL361" s="60"/>
      <c r="EM361" s="60"/>
      <c r="EN361" s="60"/>
      <c r="EO361" s="60"/>
      <c r="EP361" s="60"/>
      <c r="EQ361" s="60"/>
      <c r="ER361" s="60"/>
      <c r="ES361" s="60"/>
      <c r="ET361" s="60"/>
      <c r="EU361" s="60"/>
      <c r="EV361" s="60"/>
      <c r="EW361" s="60"/>
      <c r="EX361" s="60"/>
      <c r="EY361" s="60"/>
      <c r="EZ361" s="60"/>
      <c r="FA361" s="60"/>
      <c r="FB361" s="60"/>
      <c r="FC361" s="60"/>
      <c r="FD361" s="60"/>
      <c r="FE361" s="60"/>
      <c r="FF361" s="60"/>
      <c r="FG361" s="60"/>
      <c r="FH361" s="60"/>
      <c r="FI361" s="60"/>
      <c r="FJ361" s="60"/>
      <c r="FK361" s="60"/>
      <c r="FL361" s="60"/>
      <c r="FM361" s="60"/>
      <c r="FN361" s="60"/>
      <c r="FO361" s="60"/>
      <c r="FP361" s="60"/>
      <c r="FQ361" s="60"/>
      <c r="FR361" s="60"/>
      <c r="FS361" s="60"/>
      <c r="FT361" s="60"/>
      <c r="FU361" s="60"/>
      <c r="FV361" s="60"/>
      <c r="FW361" s="60"/>
      <c r="FX361" s="60"/>
      <c r="FY361" s="60"/>
      <c r="FZ361" s="60"/>
      <c r="GA361" s="60"/>
      <c r="GB361" s="60"/>
      <c r="GC361" s="60"/>
      <c r="GD361" s="60"/>
      <c r="GE361" s="60"/>
      <c r="GF361" s="60"/>
      <c r="GG361" s="60"/>
      <c r="GH361" s="60"/>
      <c r="GI361" s="60"/>
      <c r="GJ361" s="60"/>
      <c r="GK361" s="60"/>
      <c r="GL361" s="60"/>
      <c r="GM361" s="60"/>
      <c r="GN361" s="60"/>
      <c r="GO361" s="60"/>
      <c r="GP361" s="60"/>
      <c r="GQ361" s="60"/>
      <c r="GR361" s="60"/>
      <c r="GS361" s="60"/>
      <c r="GT361" s="60"/>
      <c r="GU361" s="60"/>
      <c r="GV361" s="60"/>
      <c r="GW361" s="60"/>
      <c r="GX361" s="60"/>
      <c r="GY361" s="60"/>
    </row>
    <row r="362" spans="28:207">
      <c r="AB362" s="50"/>
      <c r="AC362" s="50"/>
      <c r="AD362" s="50"/>
      <c r="AE362" s="50"/>
      <c r="AF362" s="50"/>
      <c r="AG362" s="50"/>
      <c r="AH362" s="50"/>
      <c r="AI362" s="5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60"/>
      <c r="DM362" s="60"/>
      <c r="DN362" s="60"/>
      <c r="DO362" s="60"/>
      <c r="DP362" s="60"/>
      <c r="DQ362" s="60"/>
      <c r="DR362" s="60"/>
      <c r="DS362" s="60"/>
      <c r="DT362" s="60"/>
      <c r="DU362" s="60"/>
      <c r="DV362" s="60"/>
      <c r="DW362" s="60"/>
      <c r="DX362" s="60"/>
      <c r="DY362" s="60"/>
      <c r="DZ362" s="60"/>
      <c r="EA362" s="60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0"/>
      <c r="GX362" s="60"/>
      <c r="GY362" s="60"/>
    </row>
    <row r="363" spans="28:207">
      <c r="AB363" s="50"/>
      <c r="AC363" s="50"/>
      <c r="AD363" s="50"/>
      <c r="AE363" s="50"/>
      <c r="AF363" s="50"/>
      <c r="AG363" s="50"/>
      <c r="AH363" s="50"/>
      <c r="AI363" s="5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</row>
    <row r="364" spans="28:207">
      <c r="AB364" s="50"/>
      <c r="AC364" s="50"/>
      <c r="AD364" s="50"/>
      <c r="AE364" s="50"/>
      <c r="AF364" s="50"/>
      <c r="AG364" s="50"/>
      <c r="AH364" s="50"/>
      <c r="AI364" s="5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  <c r="DL364" s="60"/>
      <c r="DM364" s="60"/>
      <c r="DN364" s="60"/>
      <c r="DO364" s="60"/>
      <c r="DP364" s="60"/>
      <c r="DQ364" s="60"/>
      <c r="DR364" s="60"/>
      <c r="DS364" s="60"/>
      <c r="DT364" s="60"/>
      <c r="DU364" s="60"/>
      <c r="DV364" s="60"/>
      <c r="DW364" s="60"/>
      <c r="DX364" s="60"/>
      <c r="DY364" s="60"/>
      <c r="DZ364" s="60"/>
      <c r="EA364" s="60"/>
      <c r="EB364" s="60"/>
      <c r="EC364" s="60"/>
      <c r="ED364" s="60"/>
      <c r="EE364" s="60"/>
      <c r="EF364" s="60"/>
      <c r="EG364" s="60"/>
      <c r="EH364" s="60"/>
      <c r="EI364" s="60"/>
      <c r="EJ364" s="60"/>
      <c r="EK364" s="60"/>
      <c r="EL364" s="60"/>
      <c r="EM364" s="60"/>
      <c r="EN364" s="60"/>
      <c r="EO364" s="60"/>
      <c r="EP364" s="60"/>
      <c r="EQ364" s="60"/>
      <c r="ER364" s="60"/>
      <c r="ES364" s="60"/>
      <c r="ET364" s="60"/>
      <c r="EU364" s="60"/>
      <c r="EV364" s="60"/>
      <c r="EW364" s="60"/>
      <c r="EX364" s="60"/>
      <c r="EY364" s="60"/>
      <c r="EZ364" s="60"/>
      <c r="FA364" s="60"/>
      <c r="FB364" s="60"/>
      <c r="FC364" s="60"/>
      <c r="FD364" s="60"/>
      <c r="FE364" s="60"/>
      <c r="FF364" s="60"/>
      <c r="FG364" s="60"/>
      <c r="FH364" s="60"/>
      <c r="FI364" s="60"/>
      <c r="FJ364" s="60"/>
      <c r="FK364" s="60"/>
      <c r="FL364" s="60"/>
      <c r="FM364" s="60"/>
      <c r="FN364" s="60"/>
      <c r="FO364" s="60"/>
      <c r="FP364" s="60"/>
      <c r="FQ364" s="60"/>
      <c r="FR364" s="60"/>
      <c r="FS364" s="60"/>
      <c r="FT364" s="60"/>
      <c r="FU364" s="60"/>
      <c r="FV364" s="60"/>
      <c r="FW364" s="60"/>
      <c r="FX364" s="60"/>
      <c r="FY364" s="60"/>
      <c r="FZ364" s="60"/>
      <c r="GA364" s="60"/>
      <c r="GB364" s="60"/>
      <c r="GC364" s="60"/>
      <c r="GD364" s="60"/>
      <c r="GE364" s="60"/>
      <c r="GF364" s="60"/>
      <c r="GG364" s="60"/>
      <c r="GH364" s="60"/>
      <c r="GI364" s="60"/>
      <c r="GJ364" s="60"/>
      <c r="GK364" s="60"/>
      <c r="GL364" s="60"/>
      <c r="GM364" s="60"/>
      <c r="GN364" s="60"/>
      <c r="GO364" s="60"/>
      <c r="GP364" s="60"/>
      <c r="GQ364" s="60"/>
      <c r="GR364" s="60"/>
      <c r="GS364" s="60"/>
      <c r="GT364" s="60"/>
      <c r="GU364" s="60"/>
      <c r="GV364" s="60"/>
      <c r="GW364" s="60"/>
      <c r="GX364" s="60"/>
      <c r="GY364" s="60"/>
    </row>
    <row r="365" spans="28:207">
      <c r="AB365" s="50"/>
      <c r="AC365" s="50"/>
      <c r="AD365" s="50"/>
      <c r="AE365" s="50"/>
      <c r="AF365" s="50"/>
      <c r="AG365" s="50"/>
      <c r="AH365" s="50"/>
      <c r="AI365" s="5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60"/>
      <c r="DM365" s="60"/>
      <c r="DN365" s="60"/>
      <c r="DO365" s="60"/>
      <c r="DP365" s="60"/>
      <c r="DQ365" s="60"/>
      <c r="DR365" s="60"/>
      <c r="DS365" s="60"/>
      <c r="DT365" s="60"/>
      <c r="DU365" s="60"/>
      <c r="DV365" s="60"/>
      <c r="DW365" s="60"/>
      <c r="DX365" s="60"/>
      <c r="DY365" s="60"/>
      <c r="DZ365" s="60"/>
      <c r="EA365" s="60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</row>
    <row r="366" spans="28:207">
      <c r="AB366" s="50"/>
      <c r="AC366" s="50"/>
      <c r="AD366" s="50"/>
      <c r="AE366" s="50"/>
      <c r="AF366" s="50"/>
      <c r="AG366" s="50"/>
      <c r="AH366" s="50"/>
      <c r="AI366" s="5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</row>
    <row r="367" spans="28:207" ht="15">
      <c r="AB367" s="11"/>
      <c r="AC367" s="11"/>
      <c r="AD367" s="11"/>
      <c r="AE367" s="11"/>
      <c r="AF367" s="11"/>
      <c r="AG367" s="11"/>
      <c r="AH367" s="11"/>
      <c r="AI367" s="11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</row>
    <row r="368" spans="28:207" ht="15">
      <c r="AB368" s="11"/>
      <c r="AC368" s="11"/>
      <c r="AD368" s="11"/>
      <c r="AE368" s="11"/>
      <c r="AF368" s="11"/>
      <c r="AG368" s="11"/>
      <c r="AH368" s="11"/>
      <c r="AI368" s="11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</row>
    <row r="369" spans="28:207" ht="15">
      <c r="AB369" s="11"/>
      <c r="AC369" s="11"/>
      <c r="AD369" s="11"/>
      <c r="AE369" s="11"/>
      <c r="AF369" s="11"/>
      <c r="AG369" s="11"/>
      <c r="AH369" s="11"/>
      <c r="AI369" s="11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</row>
    <row r="370" spans="28:207" ht="15">
      <c r="AB370" s="11"/>
      <c r="AC370" s="11"/>
      <c r="AD370" s="11"/>
      <c r="AE370" s="11"/>
      <c r="AF370" s="11"/>
      <c r="AG370" s="11"/>
      <c r="AH370" s="11"/>
      <c r="AI370" s="11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</row>
    <row r="371" spans="28:207" ht="15">
      <c r="AB371" s="11"/>
      <c r="AC371" s="11"/>
      <c r="AD371" s="11"/>
      <c r="AE371" s="11"/>
      <c r="AF371" s="11"/>
      <c r="AG371" s="11"/>
      <c r="AH371" s="11"/>
      <c r="AI371" s="1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</row>
    <row r="372" spans="28:207" ht="15">
      <c r="AB372" s="11"/>
      <c r="AC372" s="11"/>
      <c r="AD372" s="11"/>
      <c r="AE372" s="11"/>
      <c r="AF372" s="11"/>
      <c r="AG372" s="11"/>
      <c r="AH372" s="11"/>
      <c r="AI372" s="11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</row>
    <row r="373" spans="28:207" ht="15">
      <c r="AB373" s="11"/>
      <c r="AC373" s="11"/>
      <c r="AD373" s="11"/>
      <c r="AE373" s="11"/>
      <c r="AF373" s="11"/>
      <c r="AG373" s="11"/>
      <c r="AH373" s="11"/>
      <c r="AI373" s="11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</row>
    <row r="374" spans="28:207" ht="15">
      <c r="AB374" s="11"/>
      <c r="AC374" s="11"/>
      <c r="AD374" s="11"/>
      <c r="AE374" s="11"/>
      <c r="AF374" s="11"/>
      <c r="AG374" s="11"/>
      <c r="AH374" s="11"/>
      <c r="AI374" s="11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</row>
    <row r="375" spans="28:207" ht="15">
      <c r="AB375" s="11"/>
      <c r="AC375" s="11"/>
      <c r="AD375" s="11"/>
      <c r="AE375" s="11"/>
      <c r="AF375" s="11"/>
      <c r="AG375" s="11"/>
      <c r="AH375" s="11"/>
      <c r="AI375" s="11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</row>
    <row r="376" spans="28:207" ht="15">
      <c r="AB376" s="11"/>
      <c r="AC376" s="11"/>
      <c r="AD376" s="11"/>
      <c r="AE376" s="11"/>
      <c r="AF376" s="11"/>
      <c r="AG376" s="11"/>
      <c r="AH376" s="11"/>
      <c r="AI376" s="11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</row>
    <row r="377" spans="28:207" ht="15">
      <c r="AB377" s="11"/>
      <c r="AC377" s="11"/>
      <c r="AD377" s="11"/>
      <c r="AE377" s="11"/>
      <c r="AF377" s="11"/>
      <c r="AG377" s="11"/>
      <c r="AH377" s="11"/>
      <c r="AI377" s="11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</row>
    <row r="378" spans="28:207" ht="15">
      <c r="AB378" s="11"/>
      <c r="AC378" s="11"/>
      <c r="AD378" s="11"/>
      <c r="AE378" s="11"/>
      <c r="AF378" s="11"/>
      <c r="AG378" s="11"/>
      <c r="AH378" s="11"/>
      <c r="AI378" s="11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</row>
    <row r="379" spans="28:207">
      <c r="AB379" s="50"/>
      <c r="AC379" s="50"/>
      <c r="AD379" s="50"/>
      <c r="AE379" s="50"/>
      <c r="AF379" s="50"/>
      <c r="AG379" s="50"/>
      <c r="AH379" s="50"/>
      <c r="AI379" s="5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0"/>
      <c r="BR379" s="60"/>
      <c r="BS379" s="60"/>
      <c r="BT379" s="60"/>
      <c r="BU379" s="60"/>
      <c r="BV379" s="60"/>
      <c r="BW379" s="60"/>
      <c r="BX379" s="60"/>
      <c r="BY379" s="60"/>
      <c r="BZ379" s="60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  <c r="CW379" s="60"/>
      <c r="CX379" s="60"/>
      <c r="CY379" s="60"/>
      <c r="CZ379" s="60"/>
      <c r="DA379" s="60"/>
      <c r="DB379" s="60"/>
      <c r="DC379" s="60"/>
      <c r="DD379" s="60"/>
      <c r="DE379" s="60"/>
      <c r="DF379" s="60"/>
      <c r="DG379" s="60"/>
      <c r="DH379" s="60"/>
      <c r="DI379" s="60"/>
      <c r="DJ379" s="60"/>
      <c r="DK379" s="60"/>
      <c r="DL379" s="60"/>
      <c r="DM379" s="60"/>
      <c r="DN379" s="60"/>
      <c r="DO379" s="60"/>
      <c r="DP379" s="60"/>
      <c r="DQ379" s="60"/>
      <c r="DR379" s="60"/>
      <c r="DS379" s="60"/>
      <c r="DT379" s="60"/>
      <c r="DU379" s="60"/>
      <c r="DV379" s="60"/>
      <c r="DW379" s="60"/>
      <c r="DX379" s="60"/>
      <c r="DY379" s="60"/>
      <c r="DZ379" s="60"/>
      <c r="EA379" s="60"/>
      <c r="EB379" s="60"/>
      <c r="EC379" s="60"/>
      <c r="ED379" s="60"/>
      <c r="EE379" s="60"/>
      <c r="EF379" s="60"/>
      <c r="EG379" s="60"/>
      <c r="EH379" s="60"/>
      <c r="EI379" s="60"/>
      <c r="EJ379" s="60"/>
      <c r="EK379" s="60"/>
      <c r="EL379" s="60"/>
      <c r="EM379" s="60"/>
      <c r="EN379" s="60"/>
      <c r="EO379" s="60"/>
      <c r="EP379" s="60"/>
      <c r="EQ379" s="60"/>
      <c r="ER379" s="60"/>
      <c r="ES379" s="60"/>
      <c r="ET379" s="60"/>
      <c r="EU379" s="60"/>
      <c r="EV379" s="60"/>
      <c r="EW379" s="60"/>
      <c r="EX379" s="60"/>
      <c r="EY379" s="60"/>
      <c r="EZ379" s="60"/>
      <c r="FA379" s="60"/>
      <c r="FB379" s="60"/>
      <c r="FC379" s="60"/>
      <c r="FD379" s="60"/>
      <c r="FE379" s="60"/>
      <c r="FF379" s="60"/>
      <c r="FG379" s="60"/>
      <c r="FH379" s="60"/>
      <c r="FI379" s="60"/>
      <c r="FJ379" s="60"/>
      <c r="FK379" s="60"/>
      <c r="FL379" s="60"/>
      <c r="FM379" s="60"/>
      <c r="FN379" s="60"/>
      <c r="FO379" s="60"/>
      <c r="FP379" s="60"/>
      <c r="FQ379" s="60"/>
      <c r="FR379" s="60"/>
      <c r="FS379" s="60"/>
      <c r="FT379" s="60"/>
      <c r="FU379" s="60"/>
      <c r="FV379" s="60"/>
      <c r="FW379" s="60"/>
      <c r="FX379" s="60"/>
      <c r="FY379" s="60"/>
      <c r="FZ379" s="60"/>
      <c r="GA379" s="60"/>
      <c r="GB379" s="60"/>
      <c r="GC379" s="60"/>
      <c r="GD379" s="60"/>
      <c r="GE379" s="60"/>
      <c r="GF379" s="60"/>
      <c r="GG379" s="60"/>
      <c r="GH379" s="60"/>
      <c r="GI379" s="60"/>
      <c r="GJ379" s="60"/>
      <c r="GK379" s="60"/>
      <c r="GL379" s="60"/>
      <c r="GM379" s="60"/>
      <c r="GN379" s="60"/>
      <c r="GO379" s="60"/>
      <c r="GP379" s="60"/>
      <c r="GQ379" s="60"/>
      <c r="GR379" s="60"/>
      <c r="GS379" s="60"/>
      <c r="GT379" s="60"/>
      <c r="GU379" s="60"/>
      <c r="GV379" s="60"/>
      <c r="GW379" s="60"/>
      <c r="GX379" s="60"/>
      <c r="GY379" s="60"/>
    </row>
    <row r="380" spans="28:207" ht="15">
      <c r="AB380" s="11"/>
      <c r="AC380" s="11"/>
      <c r="AD380" s="11"/>
      <c r="AE380" s="11"/>
      <c r="AF380" s="11"/>
      <c r="AG380" s="11"/>
      <c r="AH380" s="11"/>
      <c r="AI380" s="11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</row>
    <row r="381" spans="28:207" ht="15">
      <c r="AB381" s="11"/>
      <c r="AC381" s="11"/>
      <c r="AD381" s="11"/>
      <c r="AE381" s="11"/>
      <c r="AF381" s="11"/>
      <c r="AG381" s="11"/>
      <c r="AH381" s="11"/>
      <c r="AI381" s="1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</row>
    <row r="382" spans="28:207" ht="15">
      <c r="AB382" s="11"/>
      <c r="AC382" s="11"/>
      <c r="AD382" s="11"/>
      <c r="AE382" s="11"/>
      <c r="AF382" s="11"/>
      <c r="AG382" s="11"/>
      <c r="AH382" s="11"/>
      <c r="AI382" s="11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</row>
    <row r="383" spans="28:207">
      <c r="AB383" s="50"/>
      <c r="AC383" s="50"/>
      <c r="AD383" s="50"/>
      <c r="AE383" s="50"/>
      <c r="AF383" s="50"/>
      <c r="AG383" s="50"/>
      <c r="AH383" s="50"/>
      <c r="AI383" s="5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  <c r="CW383" s="60"/>
      <c r="CX383" s="60"/>
      <c r="CY383" s="60"/>
      <c r="CZ383" s="60"/>
      <c r="DA383" s="60"/>
      <c r="DB383" s="60"/>
      <c r="DC383" s="60"/>
      <c r="DD383" s="60"/>
      <c r="DE383" s="60"/>
      <c r="DF383" s="60"/>
      <c r="DG383" s="60"/>
      <c r="DH383" s="60"/>
      <c r="DI383" s="60"/>
      <c r="DJ383" s="60"/>
      <c r="DK383" s="60"/>
      <c r="DL383" s="60"/>
      <c r="DM383" s="60"/>
      <c r="DN383" s="60"/>
      <c r="DO383" s="60"/>
      <c r="DP383" s="60"/>
      <c r="DQ383" s="60"/>
      <c r="DR383" s="60"/>
      <c r="DS383" s="60"/>
      <c r="DT383" s="60"/>
      <c r="DU383" s="60"/>
      <c r="DV383" s="60"/>
      <c r="DW383" s="60"/>
      <c r="DX383" s="60"/>
      <c r="DY383" s="60"/>
      <c r="DZ383" s="60"/>
      <c r="EA383" s="60"/>
      <c r="EB383" s="60"/>
      <c r="EC383" s="60"/>
      <c r="ED383" s="60"/>
      <c r="EE383" s="60"/>
      <c r="EF383" s="60"/>
      <c r="EG383" s="60"/>
      <c r="EH383" s="60"/>
      <c r="EI383" s="60"/>
      <c r="EJ383" s="60"/>
      <c r="EK383" s="60"/>
      <c r="EL383" s="60"/>
      <c r="EM383" s="60"/>
      <c r="EN383" s="60"/>
      <c r="EO383" s="60"/>
      <c r="EP383" s="60"/>
      <c r="EQ383" s="60"/>
      <c r="ER383" s="60"/>
      <c r="ES383" s="60"/>
      <c r="ET383" s="60"/>
      <c r="EU383" s="60"/>
      <c r="EV383" s="60"/>
      <c r="EW383" s="60"/>
      <c r="EX383" s="60"/>
      <c r="EY383" s="60"/>
      <c r="EZ383" s="60"/>
      <c r="FA383" s="60"/>
      <c r="FB383" s="60"/>
      <c r="FC383" s="60"/>
      <c r="FD383" s="60"/>
      <c r="FE383" s="60"/>
      <c r="FF383" s="60"/>
      <c r="FG383" s="60"/>
      <c r="FH383" s="60"/>
      <c r="FI383" s="60"/>
      <c r="FJ383" s="60"/>
      <c r="FK383" s="60"/>
      <c r="FL383" s="60"/>
      <c r="FM383" s="60"/>
      <c r="FN383" s="60"/>
      <c r="FO383" s="60"/>
      <c r="FP383" s="60"/>
      <c r="FQ383" s="60"/>
      <c r="FR383" s="60"/>
      <c r="FS383" s="60"/>
      <c r="FT383" s="60"/>
      <c r="FU383" s="60"/>
      <c r="FV383" s="60"/>
      <c r="FW383" s="60"/>
      <c r="FX383" s="60"/>
      <c r="FY383" s="60"/>
      <c r="FZ383" s="60"/>
      <c r="GA383" s="60"/>
      <c r="GB383" s="60"/>
      <c r="GC383" s="60"/>
      <c r="GD383" s="60"/>
      <c r="GE383" s="60"/>
      <c r="GF383" s="60"/>
      <c r="GG383" s="60"/>
      <c r="GH383" s="60"/>
      <c r="GI383" s="60"/>
      <c r="GJ383" s="60"/>
      <c r="GK383" s="60"/>
      <c r="GL383" s="60"/>
      <c r="GM383" s="60"/>
      <c r="GN383" s="60"/>
      <c r="GO383" s="60"/>
      <c r="GP383" s="60"/>
      <c r="GQ383" s="60"/>
      <c r="GR383" s="60"/>
      <c r="GS383" s="60"/>
      <c r="GT383" s="60"/>
      <c r="GU383" s="60"/>
      <c r="GV383" s="60"/>
      <c r="GW383" s="60"/>
      <c r="GX383" s="60"/>
      <c r="GY383" s="60"/>
    </row>
    <row r="384" spans="28:207">
      <c r="AB384" s="50"/>
      <c r="AC384" s="50"/>
      <c r="AD384" s="50"/>
      <c r="AE384" s="50"/>
      <c r="AF384" s="50"/>
      <c r="AG384" s="50"/>
      <c r="AH384" s="50"/>
      <c r="AI384" s="5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  <c r="CW384" s="60"/>
      <c r="CX384" s="60"/>
      <c r="CY384" s="60"/>
      <c r="CZ384" s="60"/>
      <c r="DA384" s="60"/>
      <c r="DB384" s="60"/>
      <c r="DC384" s="60"/>
      <c r="DD384" s="60"/>
      <c r="DE384" s="60"/>
      <c r="DF384" s="60"/>
      <c r="DG384" s="60"/>
      <c r="DH384" s="60"/>
      <c r="DI384" s="60"/>
      <c r="DJ384" s="60"/>
      <c r="DK384" s="60"/>
      <c r="DL384" s="60"/>
      <c r="DM384" s="60"/>
      <c r="DN384" s="60"/>
      <c r="DO384" s="60"/>
      <c r="DP384" s="60"/>
      <c r="DQ384" s="60"/>
      <c r="DR384" s="60"/>
      <c r="DS384" s="60"/>
      <c r="DT384" s="60"/>
      <c r="DU384" s="60"/>
      <c r="DV384" s="60"/>
      <c r="DW384" s="60"/>
      <c r="DX384" s="60"/>
      <c r="DY384" s="60"/>
      <c r="DZ384" s="60"/>
      <c r="EA384" s="60"/>
      <c r="EB384" s="60"/>
      <c r="EC384" s="60"/>
      <c r="ED384" s="60"/>
      <c r="EE384" s="60"/>
      <c r="EF384" s="60"/>
      <c r="EG384" s="60"/>
      <c r="EH384" s="60"/>
      <c r="EI384" s="60"/>
      <c r="EJ384" s="60"/>
      <c r="EK384" s="60"/>
      <c r="EL384" s="60"/>
      <c r="EM384" s="60"/>
      <c r="EN384" s="60"/>
      <c r="EO384" s="60"/>
      <c r="EP384" s="60"/>
      <c r="EQ384" s="60"/>
      <c r="ER384" s="60"/>
      <c r="ES384" s="60"/>
      <c r="ET384" s="60"/>
      <c r="EU384" s="60"/>
      <c r="EV384" s="60"/>
      <c r="EW384" s="60"/>
      <c r="EX384" s="60"/>
      <c r="EY384" s="60"/>
      <c r="EZ384" s="60"/>
      <c r="FA384" s="60"/>
      <c r="FB384" s="60"/>
      <c r="FC384" s="60"/>
      <c r="FD384" s="60"/>
      <c r="FE384" s="60"/>
      <c r="FF384" s="60"/>
      <c r="FG384" s="60"/>
      <c r="FH384" s="60"/>
      <c r="FI384" s="60"/>
      <c r="FJ384" s="60"/>
      <c r="FK384" s="60"/>
      <c r="FL384" s="60"/>
      <c r="FM384" s="60"/>
      <c r="FN384" s="60"/>
      <c r="FO384" s="60"/>
      <c r="FP384" s="60"/>
      <c r="FQ384" s="60"/>
      <c r="FR384" s="60"/>
      <c r="FS384" s="60"/>
      <c r="FT384" s="60"/>
      <c r="FU384" s="60"/>
      <c r="FV384" s="60"/>
      <c r="FW384" s="60"/>
      <c r="FX384" s="60"/>
      <c r="FY384" s="60"/>
      <c r="FZ384" s="60"/>
      <c r="GA384" s="60"/>
      <c r="GB384" s="60"/>
      <c r="GC384" s="60"/>
      <c r="GD384" s="60"/>
      <c r="GE384" s="60"/>
      <c r="GF384" s="60"/>
      <c r="GG384" s="60"/>
      <c r="GH384" s="60"/>
      <c r="GI384" s="60"/>
      <c r="GJ384" s="60"/>
      <c r="GK384" s="60"/>
      <c r="GL384" s="60"/>
      <c r="GM384" s="60"/>
      <c r="GN384" s="60"/>
      <c r="GO384" s="60"/>
      <c r="GP384" s="60"/>
      <c r="GQ384" s="60"/>
      <c r="GR384" s="60"/>
      <c r="GS384" s="60"/>
      <c r="GT384" s="60"/>
      <c r="GU384" s="60"/>
      <c r="GV384" s="60"/>
      <c r="GW384" s="60"/>
      <c r="GX384" s="60"/>
      <c r="GY384" s="60"/>
    </row>
    <row r="385" spans="28:207">
      <c r="AB385" s="50"/>
      <c r="AC385" s="50"/>
      <c r="AD385" s="50"/>
      <c r="AE385" s="50"/>
      <c r="AF385" s="50"/>
      <c r="AG385" s="50"/>
      <c r="AH385" s="50"/>
      <c r="AI385" s="5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60"/>
      <c r="DM385" s="60"/>
      <c r="DN385" s="60"/>
      <c r="DO385" s="60"/>
      <c r="DP385" s="60"/>
      <c r="DQ385" s="60"/>
      <c r="DR385" s="60"/>
      <c r="DS385" s="60"/>
      <c r="DT385" s="60"/>
      <c r="DU385" s="60"/>
      <c r="DV385" s="60"/>
      <c r="DW385" s="60"/>
      <c r="DX385" s="60"/>
      <c r="DY385" s="60"/>
      <c r="DZ385" s="60"/>
      <c r="EA385" s="60"/>
      <c r="EB385" s="60"/>
      <c r="EC385" s="60"/>
      <c r="ED385" s="60"/>
      <c r="EE385" s="60"/>
      <c r="EF385" s="60"/>
      <c r="EG385" s="60"/>
      <c r="EH385" s="60"/>
      <c r="EI385" s="60"/>
      <c r="EJ385" s="60"/>
      <c r="EK385" s="60"/>
      <c r="EL385" s="60"/>
      <c r="EM385" s="60"/>
      <c r="EN385" s="60"/>
      <c r="EO385" s="60"/>
      <c r="EP385" s="60"/>
      <c r="EQ385" s="60"/>
      <c r="ER385" s="60"/>
      <c r="ES385" s="60"/>
      <c r="ET385" s="60"/>
      <c r="EU385" s="60"/>
      <c r="EV385" s="60"/>
      <c r="EW385" s="60"/>
      <c r="EX385" s="60"/>
      <c r="EY385" s="60"/>
      <c r="EZ385" s="60"/>
      <c r="FA385" s="60"/>
      <c r="FB385" s="60"/>
      <c r="FC385" s="60"/>
      <c r="FD385" s="60"/>
      <c r="FE385" s="60"/>
      <c r="FF385" s="60"/>
      <c r="FG385" s="60"/>
      <c r="FH385" s="60"/>
      <c r="FI385" s="60"/>
      <c r="FJ385" s="60"/>
      <c r="FK385" s="60"/>
      <c r="FL385" s="60"/>
      <c r="FM385" s="60"/>
      <c r="FN385" s="60"/>
      <c r="FO385" s="60"/>
      <c r="FP385" s="60"/>
      <c r="FQ385" s="60"/>
      <c r="FR385" s="60"/>
      <c r="FS385" s="60"/>
      <c r="FT385" s="60"/>
      <c r="FU385" s="60"/>
      <c r="FV385" s="60"/>
      <c r="FW385" s="60"/>
      <c r="FX385" s="60"/>
      <c r="FY385" s="60"/>
      <c r="FZ385" s="60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0"/>
      <c r="GX385" s="60"/>
      <c r="GY385" s="60"/>
    </row>
    <row r="386" spans="28:207">
      <c r="AB386" s="50"/>
      <c r="AC386" s="50"/>
      <c r="AD386" s="50"/>
      <c r="AE386" s="50"/>
      <c r="AF386" s="50"/>
      <c r="AG386" s="50"/>
      <c r="AH386" s="50"/>
      <c r="AI386" s="5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</row>
    <row r="387" spans="28:207">
      <c r="AB387" s="50"/>
      <c r="AC387" s="50"/>
      <c r="AD387" s="50"/>
      <c r="AE387" s="50"/>
      <c r="AF387" s="50"/>
      <c r="AG387" s="50"/>
      <c r="AH387" s="50"/>
      <c r="AI387" s="5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  <c r="DL387" s="60"/>
      <c r="DM387" s="60"/>
      <c r="DN387" s="60"/>
      <c r="DO387" s="60"/>
      <c r="DP387" s="60"/>
      <c r="DQ387" s="60"/>
      <c r="DR387" s="60"/>
      <c r="DS387" s="60"/>
      <c r="DT387" s="60"/>
      <c r="DU387" s="60"/>
      <c r="DV387" s="60"/>
      <c r="DW387" s="60"/>
      <c r="DX387" s="60"/>
      <c r="DY387" s="60"/>
      <c r="DZ387" s="60"/>
      <c r="EA387" s="60"/>
      <c r="EB387" s="60"/>
      <c r="EC387" s="60"/>
      <c r="ED387" s="60"/>
      <c r="EE387" s="60"/>
      <c r="EF387" s="60"/>
      <c r="EG387" s="60"/>
      <c r="EH387" s="60"/>
      <c r="EI387" s="60"/>
      <c r="EJ387" s="60"/>
      <c r="EK387" s="60"/>
      <c r="EL387" s="60"/>
      <c r="EM387" s="60"/>
      <c r="EN387" s="60"/>
      <c r="EO387" s="60"/>
      <c r="EP387" s="60"/>
      <c r="EQ387" s="60"/>
      <c r="ER387" s="60"/>
      <c r="ES387" s="60"/>
      <c r="ET387" s="60"/>
      <c r="EU387" s="60"/>
      <c r="EV387" s="60"/>
      <c r="EW387" s="60"/>
      <c r="EX387" s="60"/>
      <c r="EY387" s="60"/>
      <c r="EZ387" s="60"/>
      <c r="FA387" s="60"/>
      <c r="FB387" s="60"/>
      <c r="FC387" s="60"/>
      <c r="FD387" s="60"/>
      <c r="FE387" s="60"/>
      <c r="FF387" s="60"/>
      <c r="FG387" s="60"/>
      <c r="FH387" s="60"/>
      <c r="FI387" s="60"/>
      <c r="FJ387" s="60"/>
      <c r="FK387" s="60"/>
      <c r="FL387" s="60"/>
      <c r="FM387" s="60"/>
      <c r="FN387" s="60"/>
      <c r="FO387" s="60"/>
      <c r="FP387" s="60"/>
      <c r="FQ387" s="60"/>
      <c r="FR387" s="60"/>
      <c r="FS387" s="60"/>
      <c r="FT387" s="60"/>
      <c r="FU387" s="60"/>
      <c r="FV387" s="60"/>
      <c r="FW387" s="60"/>
      <c r="FX387" s="60"/>
      <c r="FY387" s="60"/>
      <c r="FZ387" s="60"/>
      <c r="GA387" s="60"/>
      <c r="GB387" s="60"/>
      <c r="GC387" s="60"/>
      <c r="GD387" s="60"/>
      <c r="GE387" s="60"/>
      <c r="GF387" s="60"/>
      <c r="GG387" s="60"/>
      <c r="GH387" s="60"/>
      <c r="GI387" s="60"/>
      <c r="GJ387" s="60"/>
      <c r="GK387" s="60"/>
      <c r="GL387" s="60"/>
      <c r="GM387" s="60"/>
      <c r="GN387" s="60"/>
      <c r="GO387" s="60"/>
      <c r="GP387" s="60"/>
      <c r="GQ387" s="60"/>
      <c r="GR387" s="60"/>
      <c r="GS387" s="60"/>
      <c r="GT387" s="60"/>
      <c r="GU387" s="60"/>
      <c r="GV387" s="60"/>
      <c r="GW387" s="60"/>
      <c r="GX387" s="60"/>
      <c r="GY387" s="60"/>
    </row>
    <row r="388" spans="28:207">
      <c r="AB388" s="50"/>
      <c r="AC388" s="50"/>
      <c r="AD388" s="50"/>
      <c r="AE388" s="50"/>
      <c r="AF388" s="50"/>
      <c r="AG388" s="50"/>
      <c r="AH388" s="50"/>
      <c r="AI388" s="5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60"/>
      <c r="DM388" s="60"/>
      <c r="DN388" s="60"/>
      <c r="DO388" s="60"/>
      <c r="DP388" s="60"/>
      <c r="DQ388" s="60"/>
      <c r="DR388" s="60"/>
      <c r="DS388" s="60"/>
      <c r="DT388" s="60"/>
      <c r="DU388" s="60"/>
      <c r="DV388" s="60"/>
      <c r="DW388" s="60"/>
      <c r="DX388" s="60"/>
      <c r="DY388" s="60"/>
      <c r="DZ388" s="60"/>
      <c r="EA388" s="60"/>
      <c r="EB388" s="60"/>
      <c r="EC388" s="60"/>
      <c r="ED388" s="60"/>
      <c r="EE388" s="60"/>
      <c r="EF388" s="60"/>
      <c r="EG388" s="60"/>
      <c r="EH388" s="60"/>
      <c r="EI388" s="60"/>
      <c r="EJ388" s="60"/>
      <c r="EK388" s="60"/>
      <c r="EL388" s="60"/>
      <c r="EM388" s="60"/>
      <c r="EN388" s="60"/>
      <c r="EO388" s="60"/>
      <c r="EP388" s="60"/>
      <c r="EQ388" s="60"/>
      <c r="ER388" s="60"/>
      <c r="ES388" s="60"/>
      <c r="ET388" s="60"/>
      <c r="EU388" s="60"/>
      <c r="EV388" s="60"/>
      <c r="EW388" s="60"/>
      <c r="EX388" s="60"/>
      <c r="EY388" s="60"/>
      <c r="EZ388" s="60"/>
      <c r="FA388" s="60"/>
      <c r="FB388" s="60"/>
      <c r="FC388" s="60"/>
      <c r="FD388" s="60"/>
      <c r="FE388" s="60"/>
      <c r="FF388" s="60"/>
      <c r="FG388" s="60"/>
      <c r="FH388" s="60"/>
      <c r="FI388" s="60"/>
      <c r="FJ388" s="60"/>
      <c r="FK388" s="60"/>
      <c r="FL388" s="60"/>
      <c r="FM388" s="60"/>
      <c r="FN388" s="60"/>
      <c r="FO388" s="60"/>
      <c r="FP388" s="60"/>
      <c r="FQ388" s="60"/>
      <c r="FR388" s="60"/>
      <c r="FS388" s="60"/>
      <c r="FT388" s="60"/>
      <c r="FU388" s="60"/>
      <c r="FV388" s="60"/>
      <c r="FW388" s="60"/>
      <c r="FX388" s="60"/>
      <c r="FY388" s="60"/>
      <c r="FZ388" s="60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0"/>
      <c r="GX388" s="60"/>
      <c r="GY388" s="60"/>
    </row>
    <row r="389" spans="28:207">
      <c r="AB389" s="50"/>
      <c r="AC389" s="50"/>
      <c r="AD389" s="50"/>
      <c r="AE389" s="50"/>
      <c r="AF389" s="50"/>
      <c r="AG389" s="50"/>
      <c r="AH389" s="50"/>
      <c r="AI389" s="5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</row>
    <row r="390" spans="28:207" ht="15">
      <c r="AB390" s="11"/>
      <c r="AC390" s="11"/>
      <c r="AD390" s="11"/>
      <c r="AE390" s="11"/>
      <c r="AF390" s="11"/>
      <c r="AG390" s="11"/>
      <c r="AH390" s="11"/>
      <c r="AI390" s="11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</row>
    <row r="391" spans="28:207" ht="15">
      <c r="AB391" s="11"/>
      <c r="AC391" s="11"/>
      <c r="AD391" s="11"/>
      <c r="AE391" s="11"/>
      <c r="AF391" s="11"/>
      <c r="AG391" s="11"/>
      <c r="AH391" s="11"/>
      <c r="AI391" s="1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</row>
    <row r="392" spans="28:207" ht="15">
      <c r="AB392" s="11"/>
      <c r="AC392" s="11"/>
      <c r="AD392" s="11"/>
      <c r="AE392" s="11"/>
      <c r="AF392" s="11"/>
      <c r="AG392" s="11"/>
      <c r="AH392" s="11"/>
      <c r="AI392" s="11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</row>
    <row r="393" spans="28:207" ht="15">
      <c r="AB393" s="11"/>
      <c r="AC393" s="11"/>
      <c r="AD393" s="11"/>
      <c r="AE393" s="11"/>
      <c r="AF393" s="11"/>
      <c r="AG393" s="11"/>
      <c r="AH393" s="11"/>
      <c r="AI393" s="11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</row>
    <row r="394" spans="28:207" ht="15">
      <c r="AB394" s="11"/>
      <c r="AC394" s="11"/>
      <c r="AD394" s="11"/>
      <c r="AE394" s="11"/>
      <c r="AF394" s="11"/>
      <c r="AG394" s="11"/>
      <c r="AH394" s="11"/>
      <c r="AI394" s="11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</row>
    <row r="395" spans="28:207" ht="15">
      <c r="AB395" s="11"/>
      <c r="AC395" s="11"/>
      <c r="AD395" s="11"/>
      <c r="AE395" s="11"/>
      <c r="AF395" s="11"/>
      <c r="AG395" s="11"/>
      <c r="AH395" s="11"/>
      <c r="AI395" s="11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</row>
    <row r="396" spans="28:207" ht="15">
      <c r="AB396" s="11"/>
      <c r="AC396" s="11"/>
      <c r="AD396" s="11"/>
      <c r="AE396" s="11"/>
      <c r="AF396" s="11"/>
      <c r="AG396" s="11"/>
      <c r="AH396" s="11"/>
      <c r="AI396" s="11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</row>
    <row r="397" spans="28:207" ht="15">
      <c r="AB397" s="11"/>
      <c r="AC397" s="11"/>
      <c r="AD397" s="11"/>
      <c r="AE397" s="11"/>
      <c r="AF397" s="11"/>
      <c r="AG397" s="11"/>
      <c r="AH397" s="11"/>
      <c r="AI397" s="11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</row>
    <row r="398" spans="28:207" ht="15">
      <c r="AB398" s="11"/>
      <c r="AC398" s="11"/>
      <c r="AD398" s="11"/>
      <c r="AE398" s="11"/>
      <c r="AF398" s="11"/>
      <c r="AG398" s="11"/>
      <c r="AH398" s="11"/>
      <c r="AI398" s="11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</row>
    <row r="399" spans="28:207" ht="15">
      <c r="AB399" s="11"/>
      <c r="AC399" s="11"/>
      <c r="AD399" s="11"/>
      <c r="AE399" s="11"/>
      <c r="AF399" s="11"/>
      <c r="AG399" s="11"/>
      <c r="AH399" s="11"/>
      <c r="AI399" s="11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</row>
    <row r="400" spans="28:207" ht="15">
      <c r="AB400" s="11"/>
      <c r="AC400" s="11"/>
      <c r="AD400" s="11"/>
      <c r="AE400" s="11"/>
      <c r="AF400" s="11"/>
      <c r="AG400" s="11"/>
      <c r="AH400" s="11"/>
      <c r="AI400" s="11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</row>
    <row r="401" spans="28:207" ht="15">
      <c r="AB401" s="11"/>
      <c r="AC401" s="11"/>
      <c r="AD401" s="11"/>
      <c r="AE401" s="11"/>
      <c r="AF401" s="11"/>
      <c r="AG401" s="11"/>
      <c r="AH401" s="11"/>
      <c r="AI401" s="1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</row>
    <row r="402" spans="28:207">
      <c r="AB402" s="50"/>
      <c r="AC402" s="50"/>
      <c r="AD402" s="50"/>
      <c r="AE402" s="50"/>
      <c r="AF402" s="50"/>
      <c r="AG402" s="50"/>
      <c r="AH402" s="50"/>
      <c r="AI402" s="5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  <c r="CW402" s="60"/>
      <c r="CX402" s="60"/>
      <c r="CY402" s="60"/>
      <c r="CZ402" s="60"/>
      <c r="DA402" s="60"/>
      <c r="DB402" s="60"/>
      <c r="DC402" s="60"/>
      <c r="DD402" s="60"/>
      <c r="DE402" s="60"/>
      <c r="DF402" s="60"/>
      <c r="DG402" s="60"/>
      <c r="DH402" s="60"/>
      <c r="DI402" s="60"/>
      <c r="DJ402" s="60"/>
      <c r="DK402" s="60"/>
      <c r="DL402" s="60"/>
      <c r="DM402" s="60"/>
      <c r="DN402" s="60"/>
      <c r="DO402" s="60"/>
      <c r="DP402" s="60"/>
      <c r="DQ402" s="60"/>
      <c r="DR402" s="60"/>
      <c r="DS402" s="60"/>
      <c r="DT402" s="60"/>
      <c r="DU402" s="60"/>
      <c r="DV402" s="60"/>
      <c r="DW402" s="60"/>
      <c r="DX402" s="60"/>
      <c r="DY402" s="60"/>
      <c r="DZ402" s="60"/>
      <c r="EA402" s="60"/>
      <c r="EB402" s="60"/>
      <c r="EC402" s="60"/>
      <c r="ED402" s="60"/>
      <c r="EE402" s="60"/>
      <c r="EF402" s="60"/>
      <c r="EG402" s="60"/>
      <c r="EH402" s="60"/>
      <c r="EI402" s="60"/>
      <c r="EJ402" s="60"/>
      <c r="EK402" s="60"/>
      <c r="EL402" s="60"/>
      <c r="EM402" s="60"/>
      <c r="EN402" s="60"/>
      <c r="EO402" s="60"/>
      <c r="EP402" s="60"/>
      <c r="EQ402" s="60"/>
      <c r="ER402" s="60"/>
      <c r="ES402" s="60"/>
      <c r="ET402" s="60"/>
      <c r="EU402" s="60"/>
      <c r="EV402" s="60"/>
      <c r="EW402" s="60"/>
      <c r="EX402" s="60"/>
      <c r="EY402" s="60"/>
      <c r="EZ402" s="60"/>
      <c r="FA402" s="60"/>
      <c r="FB402" s="60"/>
      <c r="FC402" s="60"/>
      <c r="FD402" s="60"/>
      <c r="FE402" s="60"/>
      <c r="FF402" s="60"/>
      <c r="FG402" s="60"/>
      <c r="FH402" s="60"/>
      <c r="FI402" s="60"/>
      <c r="FJ402" s="60"/>
      <c r="FK402" s="60"/>
      <c r="FL402" s="60"/>
      <c r="FM402" s="60"/>
      <c r="FN402" s="60"/>
      <c r="FO402" s="60"/>
      <c r="FP402" s="60"/>
      <c r="FQ402" s="60"/>
      <c r="FR402" s="60"/>
      <c r="FS402" s="60"/>
      <c r="FT402" s="60"/>
      <c r="FU402" s="60"/>
      <c r="FV402" s="60"/>
      <c r="FW402" s="60"/>
      <c r="FX402" s="60"/>
      <c r="FY402" s="60"/>
      <c r="FZ402" s="60"/>
      <c r="GA402" s="60"/>
      <c r="GB402" s="60"/>
      <c r="GC402" s="60"/>
      <c r="GD402" s="60"/>
      <c r="GE402" s="60"/>
      <c r="GF402" s="60"/>
      <c r="GG402" s="60"/>
      <c r="GH402" s="60"/>
      <c r="GI402" s="60"/>
      <c r="GJ402" s="60"/>
      <c r="GK402" s="60"/>
      <c r="GL402" s="60"/>
      <c r="GM402" s="60"/>
      <c r="GN402" s="60"/>
      <c r="GO402" s="60"/>
      <c r="GP402" s="60"/>
      <c r="GQ402" s="60"/>
      <c r="GR402" s="60"/>
      <c r="GS402" s="60"/>
      <c r="GT402" s="60"/>
      <c r="GU402" s="60"/>
      <c r="GV402" s="60"/>
      <c r="GW402" s="60"/>
      <c r="GX402" s="60"/>
      <c r="GY402" s="60"/>
    </row>
    <row r="403" spans="28:207" ht="15">
      <c r="AB403" s="11"/>
      <c r="AC403" s="11"/>
      <c r="AD403" s="11"/>
      <c r="AE403" s="11"/>
      <c r="AF403" s="11"/>
      <c r="AG403" s="11"/>
      <c r="AH403" s="11"/>
      <c r="AI403" s="11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</row>
    <row r="404" spans="28:207" ht="15">
      <c r="AB404" s="11"/>
      <c r="AC404" s="11"/>
      <c r="AD404" s="11"/>
      <c r="AE404" s="11"/>
      <c r="AF404" s="11"/>
      <c r="AG404" s="11"/>
      <c r="AH404" s="11"/>
      <c r="AI404" s="11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</row>
    <row r="405" spans="28:207" ht="15">
      <c r="AB405" s="11"/>
      <c r="AC405" s="11"/>
      <c r="AD405" s="11"/>
      <c r="AE405" s="11"/>
      <c r="AF405" s="11"/>
      <c r="AG405" s="11"/>
      <c r="AH405" s="11"/>
      <c r="AI405" s="11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</row>
    <row r="406" spans="28:207">
      <c r="AB406" s="50"/>
      <c r="AC406" s="50"/>
      <c r="AD406" s="50"/>
      <c r="AE406" s="50"/>
      <c r="AF406" s="50"/>
      <c r="AG406" s="50"/>
      <c r="AH406" s="50"/>
      <c r="AI406" s="5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0"/>
      <c r="BR406" s="60"/>
      <c r="BS406" s="60"/>
      <c r="BT406" s="60"/>
      <c r="BU406" s="60"/>
      <c r="BV406" s="60"/>
      <c r="BW406" s="60"/>
      <c r="BX406" s="60"/>
      <c r="BY406" s="60"/>
      <c r="BZ406" s="60"/>
      <c r="CA406" s="60"/>
      <c r="CB406" s="60"/>
      <c r="CC406" s="60"/>
      <c r="CD406" s="60"/>
      <c r="CE406" s="60"/>
      <c r="CF406" s="60"/>
      <c r="CG406" s="60"/>
      <c r="CH406" s="60"/>
      <c r="CI406" s="60"/>
      <c r="CJ406" s="60"/>
      <c r="CK406" s="60"/>
      <c r="CL406" s="60"/>
      <c r="CM406" s="60"/>
      <c r="CN406" s="60"/>
      <c r="CO406" s="60"/>
      <c r="CP406" s="60"/>
      <c r="CQ406" s="60"/>
      <c r="CR406" s="60"/>
      <c r="CS406" s="60"/>
      <c r="CT406" s="60"/>
      <c r="CU406" s="60"/>
      <c r="CV406" s="60"/>
      <c r="CW406" s="60"/>
      <c r="CX406" s="60"/>
      <c r="CY406" s="60"/>
      <c r="CZ406" s="60"/>
      <c r="DA406" s="60"/>
      <c r="DB406" s="60"/>
      <c r="DC406" s="60"/>
      <c r="DD406" s="60"/>
      <c r="DE406" s="60"/>
      <c r="DF406" s="60"/>
      <c r="DG406" s="60"/>
      <c r="DH406" s="60"/>
      <c r="DI406" s="60"/>
      <c r="DJ406" s="60"/>
      <c r="DK406" s="60"/>
      <c r="DL406" s="60"/>
      <c r="DM406" s="60"/>
      <c r="DN406" s="60"/>
      <c r="DO406" s="60"/>
      <c r="DP406" s="60"/>
      <c r="DQ406" s="60"/>
      <c r="DR406" s="60"/>
      <c r="DS406" s="60"/>
      <c r="DT406" s="60"/>
      <c r="DU406" s="60"/>
      <c r="DV406" s="60"/>
      <c r="DW406" s="60"/>
      <c r="DX406" s="60"/>
      <c r="DY406" s="60"/>
      <c r="DZ406" s="60"/>
      <c r="EA406" s="60"/>
      <c r="EB406" s="60"/>
      <c r="EC406" s="60"/>
      <c r="ED406" s="60"/>
      <c r="EE406" s="60"/>
      <c r="EF406" s="60"/>
      <c r="EG406" s="60"/>
      <c r="EH406" s="60"/>
      <c r="EI406" s="60"/>
      <c r="EJ406" s="60"/>
      <c r="EK406" s="60"/>
      <c r="EL406" s="60"/>
      <c r="EM406" s="60"/>
      <c r="EN406" s="60"/>
      <c r="EO406" s="60"/>
      <c r="EP406" s="60"/>
      <c r="EQ406" s="60"/>
      <c r="ER406" s="60"/>
      <c r="ES406" s="60"/>
      <c r="ET406" s="60"/>
      <c r="EU406" s="60"/>
      <c r="EV406" s="60"/>
      <c r="EW406" s="60"/>
      <c r="EX406" s="60"/>
      <c r="EY406" s="60"/>
      <c r="EZ406" s="60"/>
      <c r="FA406" s="60"/>
      <c r="FB406" s="60"/>
      <c r="FC406" s="60"/>
      <c r="FD406" s="60"/>
      <c r="FE406" s="60"/>
      <c r="FF406" s="60"/>
      <c r="FG406" s="60"/>
      <c r="FH406" s="60"/>
      <c r="FI406" s="60"/>
      <c r="FJ406" s="60"/>
      <c r="FK406" s="60"/>
      <c r="FL406" s="60"/>
      <c r="FM406" s="60"/>
      <c r="FN406" s="60"/>
      <c r="FO406" s="60"/>
      <c r="FP406" s="60"/>
      <c r="FQ406" s="60"/>
      <c r="FR406" s="60"/>
      <c r="FS406" s="60"/>
      <c r="FT406" s="60"/>
      <c r="FU406" s="60"/>
      <c r="FV406" s="60"/>
      <c r="FW406" s="60"/>
      <c r="FX406" s="60"/>
      <c r="FY406" s="60"/>
      <c r="FZ406" s="60"/>
      <c r="GA406" s="60"/>
      <c r="GB406" s="60"/>
      <c r="GC406" s="60"/>
      <c r="GD406" s="60"/>
      <c r="GE406" s="60"/>
      <c r="GF406" s="60"/>
      <c r="GG406" s="60"/>
      <c r="GH406" s="60"/>
      <c r="GI406" s="60"/>
      <c r="GJ406" s="60"/>
      <c r="GK406" s="60"/>
      <c r="GL406" s="60"/>
      <c r="GM406" s="60"/>
      <c r="GN406" s="60"/>
      <c r="GO406" s="60"/>
      <c r="GP406" s="60"/>
      <c r="GQ406" s="60"/>
      <c r="GR406" s="60"/>
      <c r="GS406" s="60"/>
      <c r="GT406" s="60"/>
      <c r="GU406" s="60"/>
      <c r="GV406" s="60"/>
      <c r="GW406" s="60"/>
      <c r="GX406" s="60"/>
      <c r="GY406" s="60"/>
    </row>
    <row r="407" spans="28:207">
      <c r="AB407" s="50"/>
      <c r="AC407" s="50"/>
      <c r="AD407" s="50"/>
      <c r="AE407" s="50"/>
      <c r="AF407" s="50"/>
      <c r="AG407" s="50"/>
      <c r="AH407" s="50"/>
      <c r="AI407" s="5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0"/>
      <c r="BR407" s="60"/>
      <c r="BS407" s="60"/>
      <c r="BT407" s="60"/>
      <c r="BU407" s="60"/>
      <c r="BV407" s="60"/>
      <c r="BW407" s="60"/>
      <c r="BX407" s="60"/>
      <c r="BY407" s="60"/>
      <c r="BZ407" s="60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  <c r="CW407" s="60"/>
      <c r="CX407" s="60"/>
      <c r="CY407" s="60"/>
      <c r="CZ407" s="60"/>
      <c r="DA407" s="60"/>
      <c r="DB407" s="60"/>
      <c r="DC407" s="60"/>
      <c r="DD407" s="60"/>
      <c r="DE407" s="60"/>
      <c r="DF407" s="60"/>
      <c r="DG407" s="60"/>
      <c r="DH407" s="60"/>
      <c r="DI407" s="60"/>
      <c r="DJ407" s="60"/>
      <c r="DK407" s="60"/>
      <c r="DL407" s="60"/>
      <c r="DM407" s="60"/>
      <c r="DN407" s="60"/>
      <c r="DO407" s="60"/>
      <c r="DP407" s="60"/>
      <c r="DQ407" s="60"/>
      <c r="DR407" s="60"/>
      <c r="DS407" s="60"/>
      <c r="DT407" s="60"/>
      <c r="DU407" s="60"/>
      <c r="DV407" s="60"/>
      <c r="DW407" s="60"/>
      <c r="DX407" s="60"/>
      <c r="DY407" s="60"/>
      <c r="DZ407" s="60"/>
      <c r="EA407" s="60"/>
      <c r="EB407" s="60"/>
      <c r="EC407" s="60"/>
      <c r="ED407" s="60"/>
      <c r="EE407" s="60"/>
      <c r="EF407" s="60"/>
      <c r="EG407" s="60"/>
      <c r="EH407" s="60"/>
      <c r="EI407" s="60"/>
      <c r="EJ407" s="60"/>
      <c r="EK407" s="60"/>
      <c r="EL407" s="60"/>
      <c r="EM407" s="60"/>
      <c r="EN407" s="60"/>
      <c r="EO407" s="60"/>
      <c r="EP407" s="60"/>
      <c r="EQ407" s="60"/>
      <c r="ER407" s="60"/>
      <c r="ES407" s="60"/>
      <c r="ET407" s="60"/>
      <c r="EU407" s="60"/>
      <c r="EV407" s="60"/>
      <c r="EW407" s="60"/>
      <c r="EX407" s="60"/>
      <c r="EY407" s="60"/>
      <c r="EZ407" s="60"/>
      <c r="FA407" s="60"/>
      <c r="FB407" s="60"/>
      <c r="FC407" s="60"/>
      <c r="FD407" s="60"/>
      <c r="FE407" s="60"/>
      <c r="FF407" s="60"/>
      <c r="FG407" s="60"/>
      <c r="FH407" s="60"/>
      <c r="FI407" s="60"/>
      <c r="FJ407" s="60"/>
      <c r="FK407" s="60"/>
      <c r="FL407" s="60"/>
      <c r="FM407" s="60"/>
      <c r="FN407" s="60"/>
      <c r="FO407" s="60"/>
      <c r="FP407" s="60"/>
      <c r="FQ407" s="60"/>
      <c r="FR407" s="60"/>
      <c r="FS407" s="60"/>
      <c r="FT407" s="60"/>
      <c r="FU407" s="60"/>
      <c r="FV407" s="60"/>
      <c r="FW407" s="60"/>
      <c r="FX407" s="60"/>
      <c r="FY407" s="60"/>
      <c r="FZ407" s="60"/>
      <c r="GA407" s="60"/>
      <c r="GB407" s="60"/>
      <c r="GC407" s="60"/>
      <c r="GD407" s="60"/>
      <c r="GE407" s="60"/>
      <c r="GF407" s="60"/>
      <c r="GG407" s="60"/>
      <c r="GH407" s="60"/>
      <c r="GI407" s="60"/>
      <c r="GJ407" s="60"/>
      <c r="GK407" s="60"/>
      <c r="GL407" s="60"/>
      <c r="GM407" s="60"/>
      <c r="GN407" s="60"/>
      <c r="GO407" s="60"/>
      <c r="GP407" s="60"/>
      <c r="GQ407" s="60"/>
      <c r="GR407" s="60"/>
      <c r="GS407" s="60"/>
      <c r="GT407" s="60"/>
      <c r="GU407" s="60"/>
      <c r="GV407" s="60"/>
      <c r="GW407" s="60"/>
      <c r="GX407" s="60"/>
      <c r="GY407" s="60"/>
    </row>
    <row r="408" spans="28:207">
      <c r="AB408" s="50"/>
      <c r="AC408" s="50"/>
      <c r="AD408" s="50"/>
      <c r="AE408" s="50"/>
      <c r="AF408" s="50"/>
      <c r="AG408" s="50"/>
      <c r="AH408" s="50"/>
      <c r="AI408" s="5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60"/>
      <c r="DM408" s="60"/>
      <c r="DN408" s="60"/>
      <c r="DO408" s="60"/>
      <c r="DP408" s="60"/>
      <c r="DQ408" s="60"/>
      <c r="DR408" s="60"/>
      <c r="DS408" s="60"/>
      <c r="DT408" s="60"/>
      <c r="DU408" s="60"/>
      <c r="DV408" s="60"/>
      <c r="DW408" s="60"/>
      <c r="DX408" s="60"/>
      <c r="DY408" s="60"/>
      <c r="DZ408" s="60"/>
      <c r="EA408" s="60"/>
      <c r="EB408" s="60"/>
      <c r="EC408" s="60"/>
      <c r="ED408" s="60"/>
      <c r="EE408" s="60"/>
      <c r="EF408" s="60"/>
      <c r="EG408" s="60"/>
      <c r="EH408" s="60"/>
      <c r="EI408" s="60"/>
      <c r="EJ408" s="60"/>
      <c r="EK408" s="60"/>
      <c r="EL408" s="60"/>
      <c r="EM408" s="60"/>
      <c r="EN408" s="60"/>
      <c r="EO408" s="60"/>
      <c r="EP408" s="60"/>
      <c r="EQ408" s="60"/>
      <c r="ER408" s="60"/>
      <c r="ES408" s="60"/>
      <c r="ET408" s="60"/>
      <c r="EU408" s="60"/>
      <c r="EV408" s="60"/>
      <c r="EW408" s="60"/>
      <c r="EX408" s="60"/>
      <c r="EY408" s="60"/>
      <c r="EZ408" s="60"/>
      <c r="FA408" s="60"/>
      <c r="FB408" s="60"/>
      <c r="FC408" s="60"/>
      <c r="FD408" s="60"/>
      <c r="FE408" s="60"/>
      <c r="FF408" s="60"/>
      <c r="FG408" s="60"/>
      <c r="FH408" s="60"/>
      <c r="FI408" s="60"/>
      <c r="FJ408" s="60"/>
      <c r="FK408" s="60"/>
      <c r="FL408" s="60"/>
      <c r="FM408" s="60"/>
      <c r="FN408" s="60"/>
      <c r="FO408" s="60"/>
      <c r="FP408" s="60"/>
      <c r="FQ408" s="60"/>
      <c r="FR408" s="60"/>
      <c r="FS408" s="60"/>
      <c r="FT408" s="60"/>
      <c r="FU408" s="60"/>
      <c r="FV408" s="60"/>
      <c r="FW408" s="60"/>
      <c r="FX408" s="60"/>
      <c r="FY408" s="60"/>
      <c r="FZ408" s="60"/>
      <c r="GA408" s="60"/>
      <c r="GB408" s="60"/>
      <c r="GC408" s="60"/>
      <c r="GD408" s="60"/>
      <c r="GE408" s="60"/>
      <c r="GF408" s="60"/>
      <c r="GG408" s="60"/>
      <c r="GH408" s="60"/>
      <c r="GI408" s="60"/>
      <c r="GJ408" s="60"/>
      <c r="GK408" s="60"/>
      <c r="GL408" s="60"/>
      <c r="GM408" s="60"/>
      <c r="GN408" s="60"/>
      <c r="GO408" s="60"/>
      <c r="GP408" s="60"/>
      <c r="GQ408" s="60"/>
      <c r="GR408" s="60"/>
      <c r="GS408" s="60"/>
      <c r="GT408" s="60"/>
      <c r="GU408" s="60"/>
      <c r="GV408" s="60"/>
      <c r="GW408" s="60"/>
      <c r="GX408" s="60"/>
      <c r="GY408" s="60"/>
    </row>
    <row r="409" spans="28:207">
      <c r="AB409" s="50"/>
      <c r="AC409" s="50"/>
      <c r="AD409" s="50"/>
      <c r="AE409" s="50"/>
      <c r="AF409" s="50"/>
      <c r="AG409" s="50"/>
      <c r="AH409" s="50"/>
      <c r="AI409" s="5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  <c r="DU409" s="60"/>
      <c r="DV409" s="60"/>
      <c r="DW409" s="60"/>
      <c r="DX409" s="60"/>
      <c r="DY409" s="60"/>
      <c r="DZ409" s="60"/>
      <c r="EA409" s="60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  <c r="FC409" s="60"/>
      <c r="FD409" s="60"/>
      <c r="FE409" s="60"/>
      <c r="FF409" s="60"/>
      <c r="FG409" s="60"/>
      <c r="FH409" s="60"/>
      <c r="FI409" s="60"/>
      <c r="FJ409" s="60"/>
      <c r="FK409" s="60"/>
      <c r="FL409" s="60"/>
      <c r="FM409" s="60"/>
      <c r="FN409" s="60"/>
      <c r="FO409" s="60"/>
      <c r="FP409" s="60"/>
      <c r="FQ409" s="60"/>
      <c r="FR409" s="60"/>
      <c r="FS409" s="60"/>
      <c r="FT409" s="60"/>
      <c r="FU409" s="60"/>
      <c r="FV409" s="60"/>
      <c r="FW409" s="60"/>
      <c r="FX409" s="60"/>
      <c r="FY409" s="60"/>
      <c r="FZ409" s="60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</row>
    <row r="410" spans="28:207">
      <c r="AB410" s="50"/>
      <c r="AC410" s="50"/>
      <c r="AD410" s="50"/>
      <c r="AE410" s="50"/>
      <c r="AF410" s="50"/>
      <c r="AG410" s="50"/>
      <c r="AH410" s="50"/>
      <c r="AI410" s="5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0"/>
      <c r="BR410" s="60"/>
      <c r="BS410" s="60"/>
      <c r="BT410" s="60"/>
      <c r="BU410" s="60"/>
      <c r="BV410" s="60"/>
      <c r="BW410" s="60"/>
      <c r="BX410" s="60"/>
      <c r="BY410" s="60"/>
      <c r="BZ410" s="60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  <c r="CW410" s="60"/>
      <c r="CX410" s="60"/>
      <c r="CY410" s="60"/>
      <c r="CZ410" s="60"/>
      <c r="DA410" s="60"/>
      <c r="DB410" s="60"/>
      <c r="DC410" s="60"/>
      <c r="DD410" s="60"/>
      <c r="DE410" s="60"/>
      <c r="DF410" s="60"/>
      <c r="DG410" s="60"/>
      <c r="DH410" s="60"/>
      <c r="DI410" s="60"/>
      <c r="DJ410" s="60"/>
      <c r="DK410" s="60"/>
      <c r="DL410" s="60"/>
      <c r="DM410" s="60"/>
      <c r="DN410" s="60"/>
      <c r="DO410" s="60"/>
      <c r="DP410" s="60"/>
      <c r="DQ410" s="60"/>
      <c r="DR410" s="60"/>
      <c r="DS410" s="60"/>
      <c r="DT410" s="60"/>
      <c r="DU410" s="60"/>
      <c r="DV410" s="60"/>
      <c r="DW410" s="60"/>
      <c r="DX410" s="60"/>
      <c r="DY410" s="60"/>
      <c r="DZ410" s="60"/>
      <c r="EA410" s="60"/>
      <c r="EB410" s="60"/>
      <c r="EC410" s="60"/>
      <c r="ED410" s="60"/>
      <c r="EE410" s="60"/>
      <c r="EF410" s="60"/>
      <c r="EG410" s="60"/>
      <c r="EH410" s="60"/>
      <c r="EI410" s="60"/>
      <c r="EJ410" s="60"/>
      <c r="EK410" s="60"/>
      <c r="EL410" s="60"/>
      <c r="EM410" s="60"/>
      <c r="EN410" s="60"/>
      <c r="EO410" s="60"/>
      <c r="EP410" s="60"/>
      <c r="EQ410" s="60"/>
      <c r="ER410" s="60"/>
      <c r="ES410" s="60"/>
      <c r="ET410" s="60"/>
      <c r="EU410" s="60"/>
      <c r="EV410" s="60"/>
      <c r="EW410" s="60"/>
      <c r="EX410" s="60"/>
      <c r="EY410" s="60"/>
      <c r="EZ410" s="60"/>
      <c r="FA410" s="60"/>
      <c r="FB410" s="60"/>
      <c r="FC410" s="60"/>
      <c r="FD410" s="60"/>
      <c r="FE410" s="60"/>
      <c r="FF410" s="60"/>
      <c r="FG410" s="60"/>
      <c r="FH410" s="60"/>
      <c r="FI410" s="60"/>
      <c r="FJ410" s="60"/>
      <c r="FK410" s="60"/>
      <c r="FL410" s="60"/>
      <c r="FM410" s="60"/>
      <c r="FN410" s="60"/>
      <c r="FO410" s="60"/>
      <c r="FP410" s="60"/>
      <c r="FQ410" s="60"/>
      <c r="FR410" s="60"/>
      <c r="FS410" s="60"/>
      <c r="FT410" s="60"/>
      <c r="FU410" s="60"/>
      <c r="FV410" s="60"/>
      <c r="FW410" s="60"/>
      <c r="FX410" s="60"/>
      <c r="FY410" s="60"/>
      <c r="FZ410" s="60"/>
      <c r="GA410" s="60"/>
      <c r="GB410" s="60"/>
      <c r="GC410" s="60"/>
      <c r="GD410" s="60"/>
      <c r="GE410" s="60"/>
      <c r="GF410" s="60"/>
      <c r="GG410" s="60"/>
      <c r="GH410" s="60"/>
      <c r="GI410" s="60"/>
      <c r="GJ410" s="60"/>
      <c r="GK410" s="60"/>
      <c r="GL410" s="60"/>
      <c r="GM410" s="60"/>
      <c r="GN410" s="60"/>
      <c r="GO410" s="60"/>
      <c r="GP410" s="60"/>
      <c r="GQ410" s="60"/>
      <c r="GR410" s="60"/>
      <c r="GS410" s="60"/>
      <c r="GT410" s="60"/>
      <c r="GU410" s="60"/>
      <c r="GV410" s="60"/>
      <c r="GW410" s="60"/>
      <c r="GX410" s="60"/>
      <c r="GY410" s="60"/>
    </row>
    <row r="411" spans="28:207">
      <c r="AB411" s="50"/>
      <c r="AC411" s="50"/>
      <c r="AD411" s="50"/>
      <c r="AE411" s="50"/>
      <c r="AF411" s="50"/>
      <c r="AG411" s="50"/>
      <c r="AH411" s="50"/>
      <c r="AI411" s="5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  <c r="DL411" s="60"/>
      <c r="DM411" s="60"/>
      <c r="DN411" s="60"/>
      <c r="DO411" s="60"/>
      <c r="DP411" s="60"/>
      <c r="DQ411" s="60"/>
      <c r="DR411" s="60"/>
      <c r="DS411" s="60"/>
      <c r="DT411" s="60"/>
      <c r="DU411" s="60"/>
      <c r="DV411" s="60"/>
      <c r="DW411" s="60"/>
      <c r="DX411" s="60"/>
      <c r="DY411" s="60"/>
      <c r="DZ411" s="60"/>
      <c r="EA411" s="60"/>
      <c r="EB411" s="60"/>
      <c r="EC411" s="60"/>
      <c r="ED411" s="60"/>
      <c r="EE411" s="60"/>
      <c r="EF411" s="60"/>
      <c r="EG411" s="60"/>
      <c r="EH411" s="60"/>
      <c r="EI411" s="60"/>
      <c r="EJ411" s="60"/>
      <c r="EK411" s="60"/>
      <c r="EL411" s="60"/>
      <c r="EM411" s="60"/>
      <c r="EN411" s="60"/>
      <c r="EO411" s="60"/>
      <c r="EP411" s="60"/>
      <c r="EQ411" s="60"/>
      <c r="ER411" s="60"/>
      <c r="ES411" s="60"/>
      <c r="ET411" s="60"/>
      <c r="EU411" s="60"/>
      <c r="EV411" s="60"/>
      <c r="EW411" s="60"/>
      <c r="EX411" s="60"/>
      <c r="EY411" s="60"/>
      <c r="EZ411" s="60"/>
      <c r="FA411" s="60"/>
      <c r="FB411" s="60"/>
      <c r="FC411" s="60"/>
      <c r="FD411" s="60"/>
      <c r="FE411" s="60"/>
      <c r="FF411" s="60"/>
      <c r="FG411" s="60"/>
      <c r="FH411" s="60"/>
      <c r="FI411" s="60"/>
      <c r="FJ411" s="60"/>
      <c r="FK411" s="60"/>
      <c r="FL411" s="60"/>
      <c r="FM411" s="60"/>
      <c r="FN411" s="60"/>
      <c r="FO411" s="60"/>
      <c r="FP411" s="60"/>
      <c r="FQ411" s="60"/>
      <c r="FR411" s="60"/>
      <c r="FS411" s="60"/>
      <c r="FT411" s="60"/>
      <c r="FU411" s="60"/>
      <c r="FV411" s="60"/>
      <c r="FW411" s="60"/>
      <c r="FX411" s="60"/>
      <c r="FY411" s="60"/>
      <c r="FZ411" s="60"/>
      <c r="GA411" s="60"/>
      <c r="GB411" s="60"/>
      <c r="GC411" s="60"/>
      <c r="GD411" s="60"/>
      <c r="GE411" s="60"/>
      <c r="GF411" s="60"/>
      <c r="GG411" s="60"/>
      <c r="GH411" s="60"/>
      <c r="GI411" s="60"/>
      <c r="GJ411" s="60"/>
      <c r="GK411" s="60"/>
      <c r="GL411" s="60"/>
      <c r="GM411" s="60"/>
      <c r="GN411" s="60"/>
      <c r="GO411" s="60"/>
      <c r="GP411" s="60"/>
      <c r="GQ411" s="60"/>
      <c r="GR411" s="60"/>
      <c r="GS411" s="60"/>
      <c r="GT411" s="60"/>
      <c r="GU411" s="60"/>
      <c r="GV411" s="60"/>
      <c r="GW411" s="60"/>
      <c r="GX411" s="60"/>
      <c r="GY411" s="60"/>
    </row>
    <row r="412" spans="28:207">
      <c r="AB412" s="50"/>
      <c r="AC412" s="50"/>
      <c r="AD412" s="50"/>
      <c r="AE412" s="50"/>
      <c r="AF412" s="50"/>
      <c r="AG412" s="50"/>
      <c r="AH412" s="50"/>
      <c r="AI412" s="5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</row>
    <row r="413" spans="28:207" ht="15">
      <c r="AB413" s="11"/>
      <c r="AC413" s="11"/>
      <c r="AD413" s="11"/>
      <c r="AE413" s="11"/>
      <c r="AF413" s="11"/>
      <c r="AG413" s="11"/>
      <c r="AH413" s="11"/>
      <c r="AI413" s="11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</row>
    <row r="414" spans="28:207" ht="15">
      <c r="AB414" s="11"/>
      <c r="AC414" s="11"/>
      <c r="AD414" s="11"/>
      <c r="AE414" s="11"/>
      <c r="AF414" s="11"/>
      <c r="AG414" s="11"/>
      <c r="AH414" s="11"/>
      <c r="AI414" s="11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</row>
    <row r="415" spans="28:207" ht="15">
      <c r="AB415" s="11"/>
      <c r="AC415" s="11"/>
      <c r="AD415" s="11"/>
      <c r="AE415" s="11"/>
      <c r="AF415" s="11"/>
      <c r="AG415" s="11"/>
      <c r="AH415" s="11"/>
      <c r="AI415" s="11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</row>
    <row r="416" spans="28:207" ht="15">
      <c r="AB416" s="11"/>
      <c r="AC416" s="11"/>
      <c r="AD416" s="11"/>
      <c r="AE416" s="11"/>
      <c r="AF416" s="11"/>
      <c r="AG416" s="11"/>
      <c r="AH416" s="11"/>
      <c r="AI416" s="11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</row>
    <row r="417" spans="28:207" ht="15">
      <c r="AB417" s="11"/>
      <c r="AC417" s="11"/>
      <c r="AD417" s="11"/>
      <c r="AE417" s="11"/>
      <c r="AF417" s="11"/>
      <c r="AG417" s="11"/>
      <c r="AH417" s="11"/>
      <c r="AI417" s="11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</row>
    <row r="418" spans="28:207" ht="15">
      <c r="AB418" s="11"/>
      <c r="AC418" s="11"/>
      <c r="AD418" s="11"/>
      <c r="AE418" s="11"/>
      <c r="AF418" s="11"/>
      <c r="AG418" s="11"/>
      <c r="AH418" s="11"/>
      <c r="AI418" s="11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</row>
    <row r="419" spans="28:207" ht="15">
      <c r="AB419" s="11"/>
      <c r="AC419" s="11"/>
      <c r="AD419" s="11"/>
      <c r="AE419" s="11"/>
      <c r="AF419" s="11"/>
      <c r="AG419" s="11"/>
      <c r="AH419" s="11"/>
      <c r="AI419" s="11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</row>
    <row r="420" spans="28:207" ht="15">
      <c r="AB420" s="11"/>
      <c r="AC420" s="11"/>
      <c r="AD420" s="11"/>
      <c r="AE420" s="11"/>
      <c r="AF420" s="11"/>
      <c r="AG420" s="11"/>
      <c r="AH420" s="11"/>
      <c r="AI420" s="11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</row>
    <row r="421" spans="28:207" ht="15">
      <c r="AB421" s="11"/>
      <c r="AC421" s="11"/>
      <c r="AD421" s="11"/>
      <c r="AE421" s="11"/>
      <c r="AF421" s="11"/>
      <c r="AG421" s="11"/>
      <c r="AH421" s="11"/>
      <c r="AI421" s="1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</row>
    <row r="422" spans="28:207" ht="15">
      <c r="AB422" s="11"/>
      <c r="AC422" s="11"/>
      <c r="AD422" s="11"/>
      <c r="AE422" s="11"/>
      <c r="AF422" s="11"/>
      <c r="AG422" s="11"/>
      <c r="AH422" s="11"/>
      <c r="AI422" s="11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</row>
    <row r="423" spans="28:207" ht="15">
      <c r="AB423" s="11"/>
      <c r="AC423" s="11"/>
      <c r="AD423" s="11"/>
      <c r="AE423" s="11"/>
      <c r="AF423" s="11"/>
      <c r="AG423" s="11"/>
      <c r="AH423" s="11"/>
      <c r="AI423" s="11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</row>
    <row r="424" spans="28:207" ht="15">
      <c r="AB424" s="11"/>
      <c r="AC424" s="11"/>
      <c r="AD424" s="11"/>
      <c r="AE424" s="11"/>
      <c r="AF424" s="11"/>
      <c r="AG424" s="11"/>
      <c r="AH424" s="11"/>
      <c r="AI424" s="11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</row>
    <row r="425" spans="28:207">
      <c r="AB425" s="50"/>
      <c r="AC425" s="50"/>
      <c r="AD425" s="50"/>
      <c r="AE425" s="50"/>
      <c r="AF425" s="50"/>
      <c r="AG425" s="50"/>
      <c r="AH425" s="50"/>
      <c r="AI425" s="5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0"/>
      <c r="BR425" s="60"/>
      <c r="BS425" s="60"/>
      <c r="BT425" s="60"/>
      <c r="BU425" s="60"/>
      <c r="BV425" s="60"/>
      <c r="BW425" s="60"/>
      <c r="BX425" s="60"/>
      <c r="BY425" s="60"/>
      <c r="BZ425" s="60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  <c r="CW425" s="60"/>
      <c r="CX425" s="60"/>
      <c r="CY425" s="60"/>
      <c r="CZ425" s="60"/>
      <c r="DA425" s="60"/>
      <c r="DB425" s="60"/>
      <c r="DC425" s="60"/>
      <c r="DD425" s="60"/>
      <c r="DE425" s="60"/>
      <c r="DF425" s="60"/>
      <c r="DG425" s="60"/>
      <c r="DH425" s="60"/>
      <c r="DI425" s="60"/>
      <c r="DJ425" s="60"/>
      <c r="DK425" s="60"/>
      <c r="DL425" s="60"/>
      <c r="DM425" s="60"/>
      <c r="DN425" s="60"/>
      <c r="DO425" s="60"/>
      <c r="DP425" s="60"/>
      <c r="DQ425" s="60"/>
      <c r="DR425" s="60"/>
      <c r="DS425" s="60"/>
      <c r="DT425" s="60"/>
      <c r="DU425" s="60"/>
      <c r="DV425" s="60"/>
      <c r="DW425" s="60"/>
      <c r="DX425" s="60"/>
      <c r="DY425" s="60"/>
      <c r="DZ425" s="60"/>
      <c r="EA425" s="60"/>
      <c r="EB425" s="60"/>
      <c r="EC425" s="60"/>
      <c r="ED425" s="60"/>
      <c r="EE425" s="60"/>
      <c r="EF425" s="60"/>
      <c r="EG425" s="60"/>
      <c r="EH425" s="60"/>
      <c r="EI425" s="60"/>
      <c r="EJ425" s="60"/>
      <c r="EK425" s="60"/>
      <c r="EL425" s="60"/>
      <c r="EM425" s="60"/>
      <c r="EN425" s="60"/>
      <c r="EO425" s="60"/>
      <c r="EP425" s="60"/>
      <c r="EQ425" s="60"/>
      <c r="ER425" s="60"/>
      <c r="ES425" s="60"/>
      <c r="ET425" s="60"/>
      <c r="EU425" s="60"/>
      <c r="EV425" s="60"/>
      <c r="EW425" s="60"/>
      <c r="EX425" s="60"/>
      <c r="EY425" s="60"/>
      <c r="EZ425" s="60"/>
      <c r="FA425" s="60"/>
      <c r="FB425" s="60"/>
      <c r="FC425" s="60"/>
      <c r="FD425" s="60"/>
      <c r="FE425" s="60"/>
      <c r="FF425" s="60"/>
      <c r="FG425" s="60"/>
      <c r="FH425" s="60"/>
      <c r="FI425" s="60"/>
      <c r="FJ425" s="60"/>
      <c r="FK425" s="60"/>
      <c r="FL425" s="60"/>
      <c r="FM425" s="60"/>
      <c r="FN425" s="60"/>
      <c r="FO425" s="60"/>
      <c r="FP425" s="60"/>
      <c r="FQ425" s="60"/>
      <c r="FR425" s="60"/>
      <c r="FS425" s="60"/>
      <c r="FT425" s="60"/>
      <c r="FU425" s="60"/>
      <c r="FV425" s="60"/>
      <c r="FW425" s="60"/>
      <c r="FX425" s="60"/>
      <c r="FY425" s="60"/>
      <c r="FZ425" s="60"/>
      <c r="GA425" s="60"/>
      <c r="GB425" s="60"/>
      <c r="GC425" s="60"/>
      <c r="GD425" s="60"/>
      <c r="GE425" s="60"/>
      <c r="GF425" s="60"/>
      <c r="GG425" s="60"/>
      <c r="GH425" s="60"/>
      <c r="GI425" s="60"/>
      <c r="GJ425" s="60"/>
      <c r="GK425" s="60"/>
      <c r="GL425" s="60"/>
      <c r="GM425" s="60"/>
      <c r="GN425" s="60"/>
      <c r="GO425" s="60"/>
      <c r="GP425" s="60"/>
      <c r="GQ425" s="60"/>
      <c r="GR425" s="60"/>
      <c r="GS425" s="60"/>
      <c r="GT425" s="60"/>
      <c r="GU425" s="60"/>
      <c r="GV425" s="60"/>
      <c r="GW425" s="60"/>
      <c r="GX425" s="60"/>
      <c r="GY425" s="60"/>
    </row>
    <row r="426" spans="28:207" ht="15">
      <c r="AB426" s="11"/>
      <c r="AC426" s="11"/>
      <c r="AD426" s="11"/>
      <c r="AE426" s="11"/>
      <c r="AF426" s="11"/>
      <c r="AG426" s="11"/>
      <c r="AH426" s="11"/>
      <c r="AI426" s="11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</row>
    <row r="427" spans="28:207" ht="15">
      <c r="AB427" s="11"/>
      <c r="AC427" s="11"/>
      <c r="AD427" s="11"/>
      <c r="AE427" s="11"/>
      <c r="AF427" s="11"/>
      <c r="AG427" s="11"/>
      <c r="AH427" s="11"/>
      <c r="AI427" s="11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</row>
    <row r="428" spans="28:207" ht="15">
      <c r="AB428" s="11"/>
      <c r="AC428" s="11"/>
      <c r="AD428" s="11"/>
      <c r="AE428" s="11"/>
      <c r="AF428" s="11"/>
      <c r="AG428" s="11"/>
      <c r="AH428" s="11"/>
      <c r="AI428" s="11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</row>
    <row r="429" spans="28:207">
      <c r="AB429" s="50"/>
      <c r="AC429" s="50"/>
      <c r="AD429" s="50"/>
      <c r="AE429" s="50"/>
      <c r="AF429" s="50"/>
      <c r="AG429" s="50"/>
      <c r="AH429" s="50"/>
      <c r="AI429" s="5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/>
      <c r="CZ429" s="60"/>
      <c r="DA429" s="60"/>
      <c r="DB429" s="60"/>
      <c r="DC429" s="60"/>
      <c r="DD429" s="60"/>
      <c r="DE429" s="60"/>
      <c r="DF429" s="60"/>
      <c r="DG429" s="60"/>
      <c r="DH429" s="60"/>
      <c r="DI429" s="60"/>
      <c r="DJ429" s="60"/>
      <c r="DK429" s="60"/>
      <c r="DL429" s="60"/>
      <c r="DM429" s="60"/>
      <c r="DN429" s="60"/>
      <c r="DO429" s="60"/>
      <c r="DP429" s="60"/>
      <c r="DQ429" s="60"/>
      <c r="DR429" s="60"/>
      <c r="DS429" s="60"/>
      <c r="DT429" s="60"/>
      <c r="DU429" s="60"/>
      <c r="DV429" s="60"/>
      <c r="DW429" s="60"/>
      <c r="DX429" s="60"/>
      <c r="DY429" s="60"/>
      <c r="DZ429" s="60"/>
      <c r="EA429" s="60"/>
      <c r="EB429" s="60"/>
      <c r="EC429" s="60"/>
      <c r="ED429" s="60"/>
      <c r="EE429" s="60"/>
      <c r="EF429" s="60"/>
      <c r="EG429" s="60"/>
      <c r="EH429" s="60"/>
      <c r="EI429" s="60"/>
      <c r="EJ429" s="60"/>
      <c r="EK429" s="60"/>
      <c r="EL429" s="60"/>
      <c r="EM429" s="60"/>
      <c r="EN429" s="60"/>
      <c r="EO429" s="60"/>
      <c r="EP429" s="60"/>
      <c r="EQ429" s="60"/>
      <c r="ER429" s="60"/>
      <c r="ES429" s="60"/>
      <c r="ET429" s="60"/>
      <c r="EU429" s="60"/>
      <c r="EV429" s="60"/>
      <c r="EW429" s="60"/>
      <c r="EX429" s="60"/>
      <c r="EY429" s="60"/>
      <c r="EZ429" s="60"/>
      <c r="FA429" s="60"/>
      <c r="FB429" s="60"/>
      <c r="FC429" s="60"/>
      <c r="FD429" s="60"/>
      <c r="FE429" s="60"/>
      <c r="FF429" s="60"/>
      <c r="FG429" s="60"/>
      <c r="FH429" s="60"/>
      <c r="FI429" s="60"/>
      <c r="FJ429" s="60"/>
      <c r="FK429" s="60"/>
      <c r="FL429" s="60"/>
      <c r="FM429" s="60"/>
      <c r="FN429" s="60"/>
      <c r="FO429" s="60"/>
      <c r="FP429" s="60"/>
      <c r="FQ429" s="60"/>
      <c r="FR429" s="60"/>
      <c r="FS429" s="60"/>
      <c r="FT429" s="60"/>
      <c r="FU429" s="60"/>
      <c r="FV429" s="60"/>
      <c r="FW429" s="60"/>
      <c r="FX429" s="60"/>
      <c r="FY429" s="60"/>
      <c r="FZ429" s="60"/>
      <c r="GA429" s="60"/>
      <c r="GB429" s="60"/>
      <c r="GC429" s="60"/>
      <c r="GD429" s="60"/>
      <c r="GE429" s="60"/>
      <c r="GF429" s="60"/>
      <c r="GG429" s="60"/>
      <c r="GH429" s="60"/>
      <c r="GI429" s="60"/>
      <c r="GJ429" s="60"/>
      <c r="GK429" s="60"/>
      <c r="GL429" s="60"/>
      <c r="GM429" s="60"/>
      <c r="GN429" s="60"/>
      <c r="GO429" s="60"/>
      <c r="GP429" s="60"/>
      <c r="GQ429" s="60"/>
      <c r="GR429" s="60"/>
      <c r="GS429" s="60"/>
      <c r="GT429" s="60"/>
      <c r="GU429" s="60"/>
      <c r="GV429" s="60"/>
      <c r="GW429" s="60"/>
      <c r="GX429" s="60"/>
      <c r="GY429" s="60"/>
    </row>
    <row r="430" spans="28:207">
      <c r="AB430" s="50"/>
      <c r="AC430" s="50"/>
      <c r="AD430" s="50"/>
      <c r="AE430" s="50"/>
      <c r="AF430" s="50"/>
      <c r="AG430" s="50"/>
      <c r="AH430" s="50"/>
      <c r="AI430" s="5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  <c r="FC430" s="60"/>
      <c r="FD430" s="60"/>
      <c r="FE430" s="60"/>
      <c r="FF430" s="60"/>
      <c r="FG430" s="60"/>
      <c r="FH430" s="60"/>
      <c r="FI430" s="60"/>
      <c r="FJ430" s="60"/>
      <c r="FK430" s="60"/>
      <c r="FL430" s="60"/>
      <c r="FM430" s="60"/>
      <c r="FN430" s="60"/>
      <c r="FO430" s="60"/>
      <c r="FP430" s="60"/>
      <c r="FQ430" s="60"/>
      <c r="FR430" s="60"/>
      <c r="FS430" s="60"/>
      <c r="FT430" s="60"/>
      <c r="FU430" s="60"/>
      <c r="FV430" s="60"/>
      <c r="FW430" s="60"/>
      <c r="FX430" s="60"/>
      <c r="FY430" s="60"/>
      <c r="FZ430" s="60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</row>
    <row r="431" spans="28:207">
      <c r="AB431" s="50"/>
      <c r="AC431" s="50"/>
      <c r="AD431" s="50"/>
      <c r="AE431" s="50"/>
      <c r="AF431" s="50"/>
      <c r="AG431" s="50"/>
      <c r="AH431" s="50"/>
      <c r="AI431" s="5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</row>
    <row r="432" spans="28:207">
      <c r="AB432" s="50"/>
      <c r="AC432" s="50"/>
      <c r="AD432" s="50"/>
      <c r="AE432" s="50"/>
      <c r="AF432" s="50"/>
      <c r="AG432" s="50"/>
      <c r="AH432" s="50"/>
      <c r="AI432" s="5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</row>
    <row r="433" spans="28:207">
      <c r="AB433" s="50"/>
      <c r="AC433" s="50"/>
      <c r="AD433" s="50"/>
      <c r="AE433" s="50"/>
      <c r="AF433" s="50"/>
      <c r="AG433" s="50"/>
      <c r="AH433" s="50"/>
      <c r="AI433" s="5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</row>
    <row r="434" spans="28:207">
      <c r="AB434" s="50"/>
      <c r="AC434" s="50"/>
      <c r="AD434" s="50"/>
      <c r="AE434" s="50"/>
      <c r="AF434" s="50"/>
      <c r="AG434" s="50"/>
      <c r="AH434" s="50"/>
      <c r="AI434" s="5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</row>
    <row r="435" spans="28:207">
      <c r="AB435" s="50"/>
      <c r="AC435" s="50"/>
      <c r="AD435" s="50"/>
      <c r="AE435" s="50"/>
      <c r="AF435" s="50"/>
      <c r="AG435" s="50"/>
      <c r="AH435" s="50"/>
      <c r="AI435" s="5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</row>
    <row r="436" spans="28:207" ht="15">
      <c r="AB436" s="11"/>
      <c r="AC436" s="11"/>
      <c r="AD436" s="11"/>
      <c r="AE436" s="11"/>
      <c r="AF436" s="11"/>
      <c r="AG436" s="11"/>
      <c r="AH436" s="11"/>
      <c r="AI436" s="11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</row>
    <row r="437" spans="28:207" ht="15">
      <c r="AB437" s="11"/>
      <c r="AC437" s="11"/>
      <c r="AD437" s="11"/>
      <c r="AE437" s="11"/>
      <c r="AF437" s="11"/>
      <c r="AG437" s="11"/>
      <c r="AH437" s="11"/>
      <c r="AI437" s="11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</row>
    <row r="438" spans="28:207" ht="15">
      <c r="AB438" s="11"/>
      <c r="AC438" s="11"/>
      <c r="AD438" s="11"/>
      <c r="AE438" s="11"/>
      <c r="AF438" s="11"/>
      <c r="AG438" s="11"/>
      <c r="AH438" s="11"/>
      <c r="AI438" s="11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</row>
    <row r="439" spans="28:207" ht="15">
      <c r="AB439" s="11"/>
      <c r="AC439" s="11"/>
      <c r="AD439" s="11"/>
      <c r="AE439" s="11"/>
      <c r="AF439" s="11"/>
      <c r="AG439" s="11"/>
      <c r="AH439" s="11"/>
      <c r="AI439" s="11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</row>
    <row r="440" spans="28:207" ht="15">
      <c r="AB440" s="11"/>
      <c r="AC440" s="11"/>
      <c r="AD440" s="11"/>
      <c r="AE440" s="11"/>
      <c r="AF440" s="11"/>
      <c r="AG440" s="11"/>
      <c r="AH440" s="11"/>
      <c r="AI440" s="11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</row>
    <row r="441" spans="28:207" ht="15">
      <c r="AB441" s="11"/>
      <c r="AC441" s="11"/>
      <c r="AD441" s="11"/>
      <c r="AE441" s="11"/>
      <c r="AF441" s="11"/>
      <c r="AG441" s="11"/>
      <c r="AH441" s="11"/>
      <c r="AI441" s="1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</row>
    <row r="442" spans="28:207" ht="15">
      <c r="AB442" s="11"/>
      <c r="AC442" s="11"/>
      <c r="AD442" s="11"/>
      <c r="AE442" s="11"/>
      <c r="AF442" s="11"/>
      <c r="AG442" s="11"/>
      <c r="AH442" s="11"/>
      <c r="AI442" s="11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</row>
    <row r="443" spans="28:207" ht="15">
      <c r="AB443" s="11"/>
      <c r="AC443" s="11"/>
      <c r="AD443" s="11"/>
      <c r="AE443" s="11"/>
      <c r="AF443" s="11"/>
      <c r="AG443" s="11"/>
      <c r="AH443" s="11"/>
      <c r="AI443" s="11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</row>
    <row r="444" spans="28:207" ht="15">
      <c r="AB444" s="11"/>
      <c r="AC444" s="11"/>
      <c r="AD444" s="11"/>
      <c r="AE444" s="11"/>
      <c r="AF444" s="11"/>
      <c r="AG444" s="11"/>
      <c r="AH444" s="11"/>
      <c r="AI444" s="11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</row>
    <row r="445" spans="28:207" ht="15">
      <c r="AB445" s="11"/>
      <c r="AC445" s="11"/>
      <c r="AD445" s="11"/>
      <c r="AE445" s="11"/>
      <c r="AF445" s="11"/>
      <c r="AG445" s="11"/>
      <c r="AH445" s="11"/>
      <c r="AI445" s="11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</row>
    <row r="446" spans="28:207" ht="15">
      <c r="AB446" s="11"/>
      <c r="AC446" s="11"/>
      <c r="AD446" s="11"/>
      <c r="AE446" s="11"/>
      <c r="AF446" s="11"/>
      <c r="AG446" s="11"/>
      <c r="AH446" s="11"/>
      <c r="AI446" s="11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</row>
    <row r="447" spans="28:207" ht="15">
      <c r="AB447" s="11"/>
      <c r="AC447" s="11"/>
      <c r="AD447" s="11"/>
      <c r="AE447" s="11"/>
      <c r="AF447" s="11"/>
      <c r="AG447" s="11"/>
      <c r="AH447" s="11"/>
      <c r="AI447" s="11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</row>
    <row r="448" spans="28:207">
      <c r="AB448" s="50"/>
      <c r="AC448" s="50"/>
      <c r="AD448" s="50"/>
      <c r="AE448" s="50"/>
      <c r="AF448" s="50"/>
      <c r="AG448" s="50"/>
      <c r="AH448" s="50"/>
      <c r="AI448" s="5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  <c r="CY448" s="60"/>
      <c r="CZ448" s="60"/>
      <c r="DA448" s="60"/>
      <c r="DB448" s="60"/>
      <c r="DC448" s="60"/>
      <c r="DD448" s="60"/>
      <c r="DE448" s="60"/>
      <c r="DF448" s="60"/>
      <c r="DG448" s="60"/>
      <c r="DH448" s="60"/>
      <c r="DI448" s="60"/>
      <c r="DJ448" s="60"/>
      <c r="DK448" s="60"/>
      <c r="DL448" s="60"/>
      <c r="DM448" s="60"/>
      <c r="DN448" s="60"/>
      <c r="DO448" s="60"/>
      <c r="DP448" s="60"/>
      <c r="DQ448" s="60"/>
      <c r="DR448" s="60"/>
      <c r="DS448" s="60"/>
      <c r="DT448" s="60"/>
      <c r="DU448" s="60"/>
      <c r="DV448" s="60"/>
      <c r="DW448" s="60"/>
      <c r="DX448" s="60"/>
      <c r="DY448" s="60"/>
      <c r="DZ448" s="60"/>
      <c r="EA448" s="60"/>
      <c r="EB448" s="60"/>
      <c r="EC448" s="60"/>
      <c r="ED448" s="60"/>
      <c r="EE448" s="60"/>
      <c r="EF448" s="60"/>
      <c r="EG448" s="60"/>
      <c r="EH448" s="60"/>
      <c r="EI448" s="60"/>
      <c r="EJ448" s="60"/>
      <c r="EK448" s="60"/>
      <c r="EL448" s="60"/>
      <c r="EM448" s="60"/>
      <c r="EN448" s="60"/>
      <c r="EO448" s="60"/>
      <c r="EP448" s="60"/>
      <c r="EQ448" s="60"/>
      <c r="ER448" s="60"/>
      <c r="ES448" s="60"/>
      <c r="ET448" s="60"/>
      <c r="EU448" s="60"/>
      <c r="EV448" s="60"/>
      <c r="EW448" s="60"/>
      <c r="EX448" s="60"/>
      <c r="EY448" s="60"/>
      <c r="EZ448" s="60"/>
      <c r="FA448" s="60"/>
      <c r="FB448" s="60"/>
      <c r="FC448" s="60"/>
      <c r="FD448" s="60"/>
      <c r="FE448" s="60"/>
      <c r="FF448" s="60"/>
      <c r="FG448" s="60"/>
      <c r="FH448" s="60"/>
      <c r="FI448" s="60"/>
      <c r="FJ448" s="60"/>
      <c r="FK448" s="60"/>
      <c r="FL448" s="60"/>
      <c r="FM448" s="60"/>
      <c r="FN448" s="60"/>
      <c r="FO448" s="60"/>
      <c r="FP448" s="60"/>
      <c r="FQ448" s="60"/>
      <c r="FR448" s="60"/>
      <c r="FS448" s="60"/>
      <c r="FT448" s="60"/>
      <c r="FU448" s="60"/>
      <c r="FV448" s="60"/>
      <c r="FW448" s="60"/>
      <c r="FX448" s="60"/>
      <c r="FY448" s="60"/>
      <c r="FZ448" s="60"/>
      <c r="GA448" s="60"/>
      <c r="GB448" s="60"/>
      <c r="GC448" s="60"/>
      <c r="GD448" s="60"/>
      <c r="GE448" s="60"/>
      <c r="GF448" s="60"/>
      <c r="GG448" s="60"/>
      <c r="GH448" s="60"/>
      <c r="GI448" s="60"/>
      <c r="GJ448" s="60"/>
      <c r="GK448" s="60"/>
      <c r="GL448" s="60"/>
      <c r="GM448" s="60"/>
      <c r="GN448" s="60"/>
      <c r="GO448" s="60"/>
      <c r="GP448" s="60"/>
      <c r="GQ448" s="60"/>
      <c r="GR448" s="60"/>
      <c r="GS448" s="60"/>
      <c r="GT448" s="60"/>
      <c r="GU448" s="60"/>
      <c r="GV448" s="60"/>
      <c r="GW448" s="60"/>
      <c r="GX448" s="60"/>
      <c r="GY448" s="60"/>
    </row>
    <row r="449" spans="28:207" ht="15">
      <c r="AB449" s="11"/>
      <c r="AC449" s="11"/>
      <c r="AD449" s="11"/>
      <c r="AE449" s="11"/>
      <c r="AF449" s="11"/>
      <c r="AG449" s="11"/>
      <c r="AH449" s="11"/>
      <c r="AI449" s="11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</row>
    <row r="450" spans="28:207" ht="15">
      <c r="AB450" s="11"/>
      <c r="AC450" s="11"/>
      <c r="AD450" s="11"/>
      <c r="AE450" s="11"/>
      <c r="AF450" s="11"/>
      <c r="AG450" s="11"/>
      <c r="AH450" s="11"/>
      <c r="AI450" s="11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</row>
    <row r="451" spans="28:207" ht="15">
      <c r="AB451" s="11"/>
      <c r="AC451" s="11"/>
      <c r="AD451" s="11"/>
      <c r="AE451" s="11"/>
      <c r="AF451" s="11"/>
      <c r="AG451" s="11"/>
      <c r="AH451" s="11"/>
      <c r="AI451" s="1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</row>
    <row r="452" spans="28:207">
      <c r="AB452" s="50"/>
      <c r="AC452" s="50"/>
      <c r="AD452" s="50"/>
      <c r="AE452" s="50"/>
      <c r="AF452" s="50"/>
      <c r="AG452" s="50"/>
      <c r="AH452" s="50"/>
      <c r="AI452" s="5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  <c r="DL452" s="60"/>
      <c r="DM452" s="60"/>
      <c r="DN452" s="60"/>
      <c r="DO452" s="60"/>
      <c r="DP452" s="60"/>
      <c r="DQ452" s="60"/>
      <c r="DR452" s="60"/>
      <c r="DS452" s="60"/>
      <c r="DT452" s="60"/>
      <c r="DU452" s="60"/>
      <c r="DV452" s="60"/>
      <c r="DW452" s="60"/>
      <c r="DX452" s="60"/>
      <c r="DY452" s="60"/>
      <c r="DZ452" s="60"/>
      <c r="EA452" s="60"/>
      <c r="EB452" s="60"/>
      <c r="EC452" s="60"/>
      <c r="ED452" s="60"/>
      <c r="EE452" s="60"/>
      <c r="EF452" s="60"/>
      <c r="EG452" s="60"/>
      <c r="EH452" s="60"/>
      <c r="EI452" s="60"/>
      <c r="EJ452" s="60"/>
      <c r="EK452" s="60"/>
      <c r="EL452" s="60"/>
      <c r="EM452" s="60"/>
      <c r="EN452" s="60"/>
      <c r="EO452" s="60"/>
      <c r="EP452" s="60"/>
      <c r="EQ452" s="60"/>
      <c r="ER452" s="60"/>
      <c r="ES452" s="60"/>
      <c r="ET452" s="60"/>
      <c r="EU452" s="60"/>
      <c r="EV452" s="60"/>
      <c r="EW452" s="60"/>
      <c r="EX452" s="60"/>
      <c r="EY452" s="60"/>
      <c r="EZ452" s="60"/>
      <c r="FA452" s="60"/>
      <c r="FB452" s="60"/>
      <c r="FC452" s="60"/>
      <c r="FD452" s="60"/>
      <c r="FE452" s="60"/>
      <c r="FF452" s="60"/>
      <c r="FG452" s="60"/>
      <c r="FH452" s="60"/>
      <c r="FI452" s="60"/>
      <c r="FJ452" s="60"/>
      <c r="FK452" s="60"/>
      <c r="FL452" s="60"/>
      <c r="FM452" s="60"/>
      <c r="FN452" s="60"/>
      <c r="FO452" s="60"/>
      <c r="FP452" s="60"/>
      <c r="FQ452" s="60"/>
      <c r="FR452" s="60"/>
      <c r="FS452" s="60"/>
      <c r="FT452" s="60"/>
      <c r="FU452" s="60"/>
      <c r="FV452" s="60"/>
      <c r="FW452" s="60"/>
      <c r="FX452" s="60"/>
      <c r="FY452" s="60"/>
      <c r="FZ452" s="60"/>
      <c r="GA452" s="60"/>
      <c r="GB452" s="60"/>
      <c r="GC452" s="60"/>
      <c r="GD452" s="60"/>
      <c r="GE452" s="60"/>
      <c r="GF452" s="60"/>
      <c r="GG452" s="60"/>
      <c r="GH452" s="60"/>
      <c r="GI452" s="60"/>
      <c r="GJ452" s="60"/>
      <c r="GK452" s="60"/>
      <c r="GL452" s="60"/>
      <c r="GM452" s="60"/>
      <c r="GN452" s="60"/>
      <c r="GO452" s="60"/>
      <c r="GP452" s="60"/>
      <c r="GQ452" s="60"/>
      <c r="GR452" s="60"/>
      <c r="GS452" s="60"/>
      <c r="GT452" s="60"/>
      <c r="GU452" s="60"/>
      <c r="GV452" s="60"/>
      <c r="GW452" s="60"/>
      <c r="GX452" s="60"/>
      <c r="GY452" s="60"/>
    </row>
    <row r="453" spans="28:207">
      <c r="AB453" s="50"/>
      <c r="AC453" s="50"/>
      <c r="AD453" s="50"/>
      <c r="AE453" s="50"/>
      <c r="AF453" s="50"/>
      <c r="AG453" s="50"/>
      <c r="AH453" s="50"/>
      <c r="AI453" s="5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  <c r="EK453" s="60"/>
      <c r="EL453" s="60"/>
      <c r="EM453" s="60"/>
      <c r="EN453" s="60"/>
      <c r="EO453" s="60"/>
      <c r="EP453" s="60"/>
      <c r="EQ453" s="60"/>
      <c r="ER453" s="60"/>
      <c r="ES453" s="60"/>
      <c r="ET453" s="60"/>
      <c r="EU453" s="60"/>
      <c r="EV453" s="60"/>
      <c r="EW453" s="60"/>
      <c r="EX453" s="60"/>
      <c r="EY453" s="60"/>
      <c r="EZ453" s="60"/>
      <c r="FA453" s="60"/>
      <c r="FB453" s="60"/>
      <c r="FC453" s="60"/>
      <c r="FD453" s="60"/>
      <c r="FE453" s="60"/>
      <c r="FF453" s="60"/>
      <c r="FG453" s="60"/>
      <c r="FH453" s="60"/>
      <c r="FI453" s="60"/>
      <c r="FJ453" s="60"/>
      <c r="FK453" s="60"/>
      <c r="FL453" s="60"/>
      <c r="FM453" s="60"/>
      <c r="FN453" s="60"/>
      <c r="FO453" s="60"/>
      <c r="FP453" s="60"/>
      <c r="FQ453" s="60"/>
      <c r="FR453" s="60"/>
      <c r="FS453" s="60"/>
      <c r="FT453" s="60"/>
      <c r="FU453" s="60"/>
      <c r="FV453" s="60"/>
      <c r="FW453" s="60"/>
      <c r="FX453" s="60"/>
      <c r="FY453" s="60"/>
      <c r="FZ453" s="60"/>
      <c r="GA453" s="60"/>
      <c r="GB453" s="60"/>
      <c r="GC453" s="60"/>
      <c r="GD453" s="60"/>
      <c r="GE453" s="60"/>
      <c r="GF453" s="60"/>
      <c r="GG453" s="60"/>
      <c r="GH453" s="60"/>
      <c r="GI453" s="60"/>
      <c r="GJ453" s="60"/>
      <c r="GK453" s="60"/>
      <c r="GL453" s="60"/>
      <c r="GM453" s="60"/>
      <c r="GN453" s="60"/>
      <c r="GO453" s="60"/>
      <c r="GP453" s="60"/>
      <c r="GQ453" s="60"/>
      <c r="GR453" s="60"/>
      <c r="GS453" s="60"/>
      <c r="GT453" s="60"/>
      <c r="GU453" s="60"/>
      <c r="GV453" s="60"/>
      <c r="GW453" s="60"/>
      <c r="GX453" s="60"/>
      <c r="GY453" s="60"/>
    </row>
    <row r="454" spans="28:207">
      <c r="AB454" s="50"/>
      <c r="AC454" s="50"/>
      <c r="AD454" s="50"/>
      <c r="AE454" s="50"/>
      <c r="AF454" s="50"/>
      <c r="AG454" s="50"/>
      <c r="AH454" s="50"/>
      <c r="AI454" s="5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  <c r="DL454" s="60"/>
      <c r="DM454" s="60"/>
      <c r="DN454" s="60"/>
      <c r="DO454" s="60"/>
      <c r="DP454" s="60"/>
      <c r="DQ454" s="60"/>
      <c r="DR454" s="60"/>
      <c r="DS454" s="60"/>
      <c r="DT454" s="60"/>
      <c r="DU454" s="60"/>
      <c r="DV454" s="60"/>
      <c r="DW454" s="60"/>
      <c r="DX454" s="60"/>
      <c r="DY454" s="60"/>
      <c r="DZ454" s="60"/>
      <c r="EA454" s="60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  <c r="FC454" s="60"/>
      <c r="FD454" s="60"/>
      <c r="FE454" s="60"/>
      <c r="FF454" s="60"/>
      <c r="FG454" s="60"/>
      <c r="FH454" s="60"/>
      <c r="FI454" s="60"/>
      <c r="FJ454" s="60"/>
      <c r="FK454" s="60"/>
      <c r="FL454" s="60"/>
      <c r="FM454" s="60"/>
      <c r="FN454" s="60"/>
      <c r="FO454" s="60"/>
      <c r="FP454" s="60"/>
      <c r="FQ454" s="60"/>
      <c r="FR454" s="60"/>
      <c r="FS454" s="60"/>
      <c r="FT454" s="60"/>
      <c r="FU454" s="60"/>
      <c r="FV454" s="60"/>
      <c r="FW454" s="60"/>
      <c r="FX454" s="60"/>
      <c r="FY454" s="60"/>
      <c r="FZ454" s="60"/>
      <c r="GA454" s="60"/>
      <c r="GB454" s="60"/>
      <c r="GC454" s="60"/>
      <c r="GD454" s="60"/>
      <c r="GE454" s="60"/>
      <c r="GF454" s="60"/>
      <c r="GG454" s="60"/>
      <c r="GH454" s="60"/>
      <c r="GI454" s="60"/>
      <c r="GJ454" s="60"/>
      <c r="GK454" s="60"/>
      <c r="GL454" s="60"/>
      <c r="GM454" s="60"/>
      <c r="GN454" s="60"/>
      <c r="GO454" s="60"/>
      <c r="GP454" s="60"/>
      <c r="GQ454" s="60"/>
      <c r="GR454" s="60"/>
      <c r="GS454" s="60"/>
      <c r="GT454" s="60"/>
      <c r="GU454" s="60"/>
      <c r="GV454" s="60"/>
      <c r="GW454" s="60"/>
      <c r="GX454" s="60"/>
      <c r="GY454" s="60"/>
    </row>
    <row r="455" spans="28:207">
      <c r="AB455" s="50"/>
      <c r="AC455" s="50"/>
      <c r="AD455" s="50"/>
      <c r="AE455" s="50"/>
      <c r="AF455" s="50"/>
      <c r="AG455" s="50"/>
      <c r="AH455" s="50"/>
      <c r="AI455" s="5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</row>
    <row r="456" spans="28:207">
      <c r="AB456" s="50"/>
      <c r="AC456" s="50"/>
      <c r="AD456" s="50"/>
      <c r="AE456" s="50"/>
      <c r="AF456" s="50"/>
      <c r="AG456" s="50"/>
      <c r="AH456" s="50"/>
      <c r="AI456" s="5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  <c r="DL456" s="60"/>
      <c r="DM456" s="60"/>
      <c r="DN456" s="60"/>
      <c r="DO456" s="60"/>
      <c r="DP456" s="60"/>
      <c r="DQ456" s="60"/>
      <c r="DR456" s="60"/>
      <c r="DS456" s="60"/>
      <c r="DT456" s="60"/>
      <c r="DU456" s="60"/>
      <c r="DV456" s="60"/>
      <c r="DW456" s="60"/>
      <c r="DX456" s="60"/>
      <c r="DY456" s="60"/>
      <c r="DZ456" s="60"/>
      <c r="EA456" s="60"/>
      <c r="EB456" s="60"/>
      <c r="EC456" s="60"/>
      <c r="ED456" s="60"/>
      <c r="EE456" s="60"/>
      <c r="EF456" s="60"/>
      <c r="EG456" s="60"/>
      <c r="EH456" s="60"/>
      <c r="EI456" s="60"/>
      <c r="EJ456" s="60"/>
      <c r="EK456" s="60"/>
      <c r="EL456" s="60"/>
      <c r="EM456" s="60"/>
      <c r="EN456" s="60"/>
      <c r="EO456" s="60"/>
      <c r="EP456" s="60"/>
      <c r="EQ456" s="60"/>
      <c r="ER456" s="60"/>
      <c r="ES456" s="60"/>
      <c r="ET456" s="60"/>
      <c r="EU456" s="60"/>
      <c r="EV456" s="60"/>
      <c r="EW456" s="60"/>
      <c r="EX456" s="60"/>
      <c r="EY456" s="60"/>
      <c r="EZ456" s="60"/>
      <c r="FA456" s="60"/>
      <c r="FB456" s="60"/>
      <c r="FC456" s="60"/>
      <c r="FD456" s="60"/>
      <c r="FE456" s="60"/>
      <c r="FF456" s="60"/>
      <c r="FG456" s="60"/>
      <c r="FH456" s="60"/>
      <c r="FI456" s="60"/>
      <c r="FJ456" s="60"/>
      <c r="FK456" s="60"/>
      <c r="FL456" s="60"/>
      <c r="FM456" s="60"/>
      <c r="FN456" s="60"/>
      <c r="FO456" s="60"/>
      <c r="FP456" s="60"/>
      <c r="FQ456" s="60"/>
      <c r="FR456" s="60"/>
      <c r="FS456" s="60"/>
      <c r="FT456" s="60"/>
      <c r="FU456" s="60"/>
      <c r="FV456" s="60"/>
      <c r="FW456" s="60"/>
      <c r="FX456" s="60"/>
      <c r="FY456" s="60"/>
      <c r="FZ456" s="60"/>
      <c r="GA456" s="60"/>
      <c r="GB456" s="60"/>
      <c r="GC456" s="60"/>
      <c r="GD456" s="60"/>
      <c r="GE456" s="60"/>
      <c r="GF456" s="60"/>
      <c r="GG456" s="60"/>
      <c r="GH456" s="60"/>
      <c r="GI456" s="60"/>
      <c r="GJ456" s="60"/>
      <c r="GK456" s="60"/>
      <c r="GL456" s="60"/>
      <c r="GM456" s="60"/>
      <c r="GN456" s="60"/>
      <c r="GO456" s="60"/>
      <c r="GP456" s="60"/>
      <c r="GQ456" s="60"/>
      <c r="GR456" s="60"/>
      <c r="GS456" s="60"/>
      <c r="GT456" s="60"/>
      <c r="GU456" s="60"/>
      <c r="GV456" s="60"/>
      <c r="GW456" s="60"/>
      <c r="GX456" s="60"/>
      <c r="GY456" s="60"/>
    </row>
    <row r="457" spans="28:207">
      <c r="AB457" s="50"/>
      <c r="AC457" s="50"/>
      <c r="AD457" s="50"/>
      <c r="AE457" s="50"/>
      <c r="AF457" s="50"/>
      <c r="AG457" s="50"/>
      <c r="AH457" s="50"/>
      <c r="AI457" s="5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  <c r="DU457" s="60"/>
      <c r="DV457" s="60"/>
      <c r="DW457" s="60"/>
      <c r="DX457" s="60"/>
      <c r="DY457" s="60"/>
      <c r="DZ457" s="60"/>
      <c r="EA457" s="60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  <c r="FC457" s="60"/>
      <c r="FD457" s="60"/>
      <c r="FE457" s="60"/>
      <c r="FF457" s="60"/>
      <c r="FG457" s="60"/>
      <c r="FH457" s="60"/>
      <c r="FI457" s="60"/>
      <c r="FJ457" s="60"/>
      <c r="FK457" s="60"/>
      <c r="FL457" s="60"/>
      <c r="FM457" s="60"/>
      <c r="FN457" s="60"/>
      <c r="FO457" s="60"/>
      <c r="FP457" s="60"/>
      <c r="FQ457" s="60"/>
      <c r="FR457" s="60"/>
      <c r="FS457" s="60"/>
      <c r="FT457" s="60"/>
      <c r="FU457" s="60"/>
      <c r="FV457" s="60"/>
      <c r="FW457" s="60"/>
      <c r="FX457" s="60"/>
      <c r="FY457" s="60"/>
      <c r="FZ457" s="60"/>
      <c r="GA457" s="60"/>
      <c r="GB457" s="60"/>
      <c r="GC457" s="60"/>
      <c r="GD457" s="60"/>
      <c r="GE457" s="60"/>
      <c r="GF457" s="60"/>
      <c r="GG457" s="60"/>
      <c r="GH457" s="60"/>
      <c r="GI457" s="60"/>
      <c r="GJ457" s="60"/>
      <c r="GK457" s="60"/>
      <c r="GL457" s="60"/>
      <c r="GM457" s="60"/>
      <c r="GN457" s="60"/>
      <c r="GO457" s="60"/>
      <c r="GP457" s="60"/>
      <c r="GQ457" s="60"/>
      <c r="GR457" s="60"/>
      <c r="GS457" s="60"/>
      <c r="GT457" s="60"/>
      <c r="GU457" s="60"/>
      <c r="GV457" s="60"/>
      <c r="GW457" s="60"/>
      <c r="GX457" s="60"/>
      <c r="GY457" s="60"/>
    </row>
    <row r="458" spans="28:207">
      <c r="AB458" s="50"/>
      <c r="AC458" s="50"/>
      <c r="AD458" s="50"/>
      <c r="AE458" s="50"/>
      <c r="AF458" s="50"/>
      <c r="AG458" s="50"/>
      <c r="AH458" s="50"/>
      <c r="AI458" s="5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</row>
    <row r="459" spans="28:207" ht="15">
      <c r="AB459" s="11"/>
      <c r="AC459" s="11"/>
      <c r="AD459" s="11"/>
      <c r="AE459" s="11"/>
      <c r="AF459" s="11"/>
      <c r="AG459" s="11"/>
      <c r="AH459" s="11"/>
      <c r="AI459" s="11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</row>
    <row r="460" spans="28:207" ht="15">
      <c r="AB460" s="11"/>
      <c r="AC460" s="11"/>
      <c r="AD460" s="11"/>
      <c r="AE460" s="11"/>
      <c r="AF460" s="11"/>
      <c r="AG460" s="11"/>
      <c r="AH460" s="11"/>
      <c r="AI460" s="11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</row>
    <row r="461" spans="28:207" ht="15">
      <c r="AB461" s="11"/>
      <c r="AC461" s="11"/>
      <c r="AD461" s="11"/>
      <c r="AE461" s="11"/>
      <c r="AF461" s="11"/>
      <c r="AG461" s="11"/>
      <c r="AH461" s="11"/>
      <c r="AI461" s="1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</row>
    <row r="462" spans="28:207" ht="15">
      <c r="AB462" s="11"/>
      <c r="AC462" s="11"/>
      <c r="AD462" s="11"/>
      <c r="AE462" s="11"/>
      <c r="AF462" s="11"/>
      <c r="AG462" s="11"/>
      <c r="AH462" s="11"/>
      <c r="AI462" s="11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</row>
    <row r="463" spans="28:207" ht="15">
      <c r="AB463" s="11"/>
      <c r="AC463" s="11"/>
      <c r="AD463" s="11"/>
      <c r="AE463" s="11"/>
      <c r="AF463" s="11"/>
      <c r="AG463" s="11"/>
      <c r="AH463" s="11"/>
      <c r="AI463" s="11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</row>
    <row r="464" spans="28:207" ht="15">
      <c r="AB464" s="11"/>
      <c r="AC464" s="11"/>
      <c r="AD464" s="11"/>
      <c r="AE464" s="11"/>
      <c r="AF464" s="11"/>
      <c r="AG464" s="11"/>
      <c r="AH464" s="11"/>
      <c r="AI464" s="11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</row>
    <row r="465" spans="28:207" ht="15">
      <c r="AB465" s="11"/>
      <c r="AC465" s="11"/>
      <c r="AD465" s="11"/>
      <c r="AE465" s="11"/>
      <c r="AF465" s="11"/>
      <c r="AG465" s="11"/>
      <c r="AH465" s="11"/>
      <c r="AI465" s="11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</row>
    <row r="466" spans="28:207" ht="15">
      <c r="AB466" s="11"/>
      <c r="AC466" s="11"/>
      <c r="AD466" s="11"/>
      <c r="AE466" s="11"/>
      <c r="AF466" s="11"/>
      <c r="AG466" s="11"/>
      <c r="AH466" s="11"/>
      <c r="AI466" s="11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</row>
    <row r="467" spans="28:207" ht="15">
      <c r="AB467" s="11"/>
      <c r="AC467" s="11"/>
      <c r="AD467" s="11"/>
      <c r="AE467" s="11"/>
      <c r="AF467" s="11"/>
      <c r="AG467" s="11"/>
      <c r="AH467" s="11"/>
      <c r="AI467" s="11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</row>
    <row r="468" spans="28:207" ht="15">
      <c r="AB468" s="11"/>
      <c r="AC468" s="11"/>
      <c r="AD468" s="11"/>
      <c r="AE468" s="11"/>
      <c r="AF468" s="11"/>
      <c r="AG468" s="11"/>
      <c r="AH468" s="11"/>
      <c r="AI468" s="11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</row>
    <row r="469" spans="28:207" ht="15">
      <c r="AB469" s="11"/>
      <c r="AC469" s="11"/>
      <c r="AD469" s="11"/>
      <c r="AE469" s="11"/>
      <c r="AF469" s="11"/>
      <c r="AG469" s="11"/>
      <c r="AH469" s="11"/>
      <c r="AI469" s="11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</row>
    <row r="470" spans="28:207" ht="15">
      <c r="AB470" s="11"/>
      <c r="AC470" s="11"/>
      <c r="AD470" s="11"/>
      <c r="AE470" s="11"/>
      <c r="AF470" s="11"/>
      <c r="AG470" s="11"/>
      <c r="AH470" s="11"/>
      <c r="AI470" s="11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</row>
    <row r="471" spans="28:207">
      <c r="AB471" s="50"/>
      <c r="AC471" s="50"/>
      <c r="AD471" s="50"/>
      <c r="AE471" s="50"/>
      <c r="AF471" s="50"/>
      <c r="AG471" s="50"/>
      <c r="AH471" s="50"/>
      <c r="AI471" s="5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0"/>
      <c r="BR471" s="60"/>
      <c r="BS471" s="60"/>
      <c r="BT471" s="60"/>
      <c r="BU471" s="60"/>
      <c r="BV471" s="60"/>
      <c r="BW471" s="60"/>
      <c r="BX471" s="60"/>
      <c r="BY471" s="60"/>
      <c r="BZ471" s="60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  <c r="CW471" s="60"/>
      <c r="CX471" s="60"/>
      <c r="CY471" s="60"/>
      <c r="CZ471" s="60"/>
      <c r="DA471" s="60"/>
      <c r="DB471" s="60"/>
      <c r="DC471" s="60"/>
      <c r="DD471" s="60"/>
      <c r="DE471" s="60"/>
      <c r="DF471" s="60"/>
      <c r="DG471" s="60"/>
      <c r="DH471" s="60"/>
      <c r="DI471" s="60"/>
      <c r="DJ471" s="60"/>
      <c r="DK471" s="60"/>
      <c r="DL471" s="60"/>
      <c r="DM471" s="60"/>
      <c r="DN471" s="60"/>
      <c r="DO471" s="60"/>
      <c r="DP471" s="60"/>
      <c r="DQ471" s="60"/>
      <c r="DR471" s="60"/>
      <c r="DS471" s="60"/>
      <c r="DT471" s="60"/>
      <c r="DU471" s="60"/>
      <c r="DV471" s="60"/>
      <c r="DW471" s="60"/>
      <c r="DX471" s="60"/>
      <c r="DY471" s="60"/>
      <c r="DZ471" s="60"/>
      <c r="EA471" s="60"/>
      <c r="EB471" s="60"/>
      <c r="EC471" s="60"/>
      <c r="ED471" s="60"/>
      <c r="EE471" s="60"/>
      <c r="EF471" s="60"/>
      <c r="EG471" s="60"/>
      <c r="EH471" s="60"/>
      <c r="EI471" s="60"/>
      <c r="EJ471" s="60"/>
      <c r="EK471" s="60"/>
      <c r="EL471" s="60"/>
      <c r="EM471" s="60"/>
      <c r="EN471" s="60"/>
      <c r="EO471" s="60"/>
      <c r="EP471" s="60"/>
      <c r="EQ471" s="60"/>
      <c r="ER471" s="60"/>
      <c r="ES471" s="60"/>
      <c r="ET471" s="60"/>
      <c r="EU471" s="60"/>
      <c r="EV471" s="60"/>
      <c r="EW471" s="60"/>
      <c r="EX471" s="60"/>
      <c r="EY471" s="60"/>
      <c r="EZ471" s="60"/>
      <c r="FA471" s="60"/>
      <c r="FB471" s="60"/>
      <c r="FC471" s="60"/>
      <c r="FD471" s="60"/>
      <c r="FE471" s="60"/>
      <c r="FF471" s="60"/>
      <c r="FG471" s="60"/>
      <c r="FH471" s="60"/>
      <c r="FI471" s="60"/>
      <c r="FJ471" s="60"/>
      <c r="FK471" s="60"/>
      <c r="FL471" s="60"/>
      <c r="FM471" s="60"/>
      <c r="FN471" s="60"/>
      <c r="FO471" s="60"/>
      <c r="FP471" s="60"/>
      <c r="FQ471" s="60"/>
      <c r="FR471" s="60"/>
      <c r="FS471" s="60"/>
      <c r="FT471" s="60"/>
      <c r="FU471" s="60"/>
      <c r="FV471" s="60"/>
      <c r="FW471" s="60"/>
      <c r="FX471" s="60"/>
      <c r="FY471" s="60"/>
      <c r="FZ471" s="60"/>
      <c r="GA471" s="60"/>
      <c r="GB471" s="60"/>
      <c r="GC471" s="60"/>
      <c r="GD471" s="60"/>
      <c r="GE471" s="60"/>
      <c r="GF471" s="60"/>
      <c r="GG471" s="60"/>
      <c r="GH471" s="60"/>
      <c r="GI471" s="60"/>
      <c r="GJ471" s="60"/>
      <c r="GK471" s="60"/>
      <c r="GL471" s="60"/>
      <c r="GM471" s="60"/>
      <c r="GN471" s="60"/>
      <c r="GO471" s="60"/>
      <c r="GP471" s="60"/>
      <c r="GQ471" s="60"/>
      <c r="GR471" s="60"/>
      <c r="GS471" s="60"/>
      <c r="GT471" s="60"/>
      <c r="GU471" s="60"/>
      <c r="GV471" s="60"/>
      <c r="GW471" s="60"/>
      <c r="GX471" s="60"/>
      <c r="GY471" s="60"/>
    </row>
    <row r="472" spans="28:207" ht="15">
      <c r="AB472" s="11"/>
      <c r="AC472" s="11"/>
      <c r="AD472" s="11"/>
      <c r="AE472" s="11"/>
      <c r="AF472" s="11"/>
      <c r="AG472" s="11"/>
      <c r="AH472" s="11"/>
      <c r="AI472" s="11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</row>
    <row r="473" spans="28:207" ht="15">
      <c r="AB473" s="11"/>
      <c r="AC473" s="11"/>
      <c r="AD473" s="11"/>
      <c r="AE473" s="11"/>
      <c r="AF473" s="11"/>
      <c r="AG473" s="11"/>
      <c r="AH473" s="11"/>
      <c r="AI473" s="11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</row>
    <row r="474" spans="28:207" ht="15">
      <c r="AB474" s="11"/>
      <c r="AC474" s="11"/>
      <c r="AD474" s="11"/>
      <c r="AE474" s="11"/>
      <c r="AF474" s="11"/>
      <c r="AG474" s="11"/>
      <c r="AH474" s="11"/>
      <c r="AI474" s="11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</row>
    <row r="475" spans="28:207">
      <c r="AB475" s="50"/>
      <c r="AC475" s="50"/>
      <c r="AD475" s="50"/>
      <c r="AE475" s="50"/>
      <c r="AF475" s="50"/>
      <c r="AG475" s="50"/>
      <c r="AH475" s="50"/>
      <c r="AI475" s="5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  <c r="CY475" s="60"/>
      <c r="CZ475" s="60"/>
      <c r="DA475" s="60"/>
      <c r="DB475" s="60"/>
      <c r="DC475" s="60"/>
      <c r="DD475" s="60"/>
      <c r="DE475" s="60"/>
      <c r="DF475" s="60"/>
      <c r="DG475" s="60"/>
      <c r="DH475" s="60"/>
      <c r="DI475" s="60"/>
      <c r="DJ475" s="60"/>
      <c r="DK475" s="60"/>
      <c r="DL475" s="60"/>
      <c r="DM475" s="60"/>
      <c r="DN475" s="60"/>
      <c r="DO475" s="60"/>
      <c r="DP475" s="60"/>
      <c r="DQ475" s="60"/>
      <c r="DR475" s="60"/>
      <c r="DS475" s="60"/>
      <c r="DT475" s="60"/>
      <c r="DU475" s="60"/>
      <c r="DV475" s="60"/>
      <c r="DW475" s="60"/>
      <c r="DX475" s="60"/>
      <c r="DY475" s="60"/>
      <c r="DZ475" s="60"/>
      <c r="EA475" s="60"/>
      <c r="EB475" s="60"/>
      <c r="EC475" s="60"/>
      <c r="ED475" s="60"/>
      <c r="EE475" s="60"/>
      <c r="EF475" s="60"/>
      <c r="EG475" s="60"/>
      <c r="EH475" s="60"/>
      <c r="EI475" s="60"/>
      <c r="EJ475" s="60"/>
      <c r="EK475" s="60"/>
      <c r="EL475" s="60"/>
      <c r="EM475" s="60"/>
      <c r="EN475" s="60"/>
      <c r="EO475" s="60"/>
      <c r="EP475" s="60"/>
      <c r="EQ475" s="60"/>
      <c r="ER475" s="60"/>
      <c r="ES475" s="60"/>
      <c r="ET475" s="60"/>
      <c r="EU475" s="60"/>
      <c r="EV475" s="60"/>
      <c r="EW475" s="60"/>
      <c r="EX475" s="60"/>
      <c r="EY475" s="60"/>
      <c r="EZ475" s="60"/>
      <c r="FA475" s="60"/>
      <c r="FB475" s="60"/>
      <c r="FC475" s="60"/>
      <c r="FD475" s="60"/>
      <c r="FE475" s="60"/>
      <c r="FF475" s="60"/>
      <c r="FG475" s="60"/>
      <c r="FH475" s="60"/>
      <c r="FI475" s="60"/>
      <c r="FJ475" s="60"/>
      <c r="FK475" s="60"/>
      <c r="FL475" s="60"/>
      <c r="FM475" s="60"/>
      <c r="FN475" s="60"/>
      <c r="FO475" s="60"/>
      <c r="FP475" s="60"/>
      <c r="FQ475" s="60"/>
      <c r="FR475" s="60"/>
      <c r="FS475" s="60"/>
      <c r="FT475" s="60"/>
      <c r="FU475" s="60"/>
      <c r="FV475" s="60"/>
      <c r="FW475" s="60"/>
      <c r="FX475" s="60"/>
      <c r="FY475" s="60"/>
      <c r="FZ475" s="60"/>
      <c r="GA475" s="60"/>
      <c r="GB475" s="60"/>
      <c r="GC475" s="60"/>
      <c r="GD475" s="60"/>
      <c r="GE475" s="60"/>
      <c r="GF475" s="60"/>
      <c r="GG475" s="60"/>
      <c r="GH475" s="60"/>
      <c r="GI475" s="60"/>
      <c r="GJ475" s="60"/>
      <c r="GK475" s="60"/>
      <c r="GL475" s="60"/>
      <c r="GM475" s="60"/>
      <c r="GN475" s="60"/>
      <c r="GO475" s="60"/>
      <c r="GP475" s="60"/>
      <c r="GQ475" s="60"/>
      <c r="GR475" s="60"/>
      <c r="GS475" s="60"/>
      <c r="GT475" s="60"/>
      <c r="GU475" s="60"/>
      <c r="GV475" s="60"/>
      <c r="GW475" s="60"/>
      <c r="GX475" s="60"/>
      <c r="GY475" s="60"/>
    </row>
  </sheetData>
  <mergeCells count="28">
    <mergeCell ref="M6:M7"/>
    <mergeCell ref="AA5:AA6"/>
    <mergeCell ref="A5:B5"/>
    <mergeCell ref="E5:O5"/>
    <mergeCell ref="P5:W5"/>
    <mergeCell ref="X5:X7"/>
    <mergeCell ref="Y5:Y6"/>
    <mergeCell ref="B6:B7"/>
    <mergeCell ref="E6:E7"/>
    <mergeCell ref="F6:F7"/>
    <mergeCell ref="G6:G7"/>
    <mergeCell ref="V6:V7"/>
    <mergeCell ref="J60:P60"/>
    <mergeCell ref="J64:P64"/>
    <mergeCell ref="J65:P65"/>
    <mergeCell ref="J66:P66"/>
    <mergeCell ref="P6:P7"/>
    <mergeCell ref="J58:P58"/>
    <mergeCell ref="J59:P59"/>
    <mergeCell ref="J51:P51"/>
    <mergeCell ref="A52:AA52"/>
    <mergeCell ref="J53:P53"/>
    <mergeCell ref="J54:P54"/>
    <mergeCell ref="H6:H7"/>
    <mergeCell ref="I6:I7"/>
    <mergeCell ref="J6:J7"/>
    <mergeCell ref="K6:K7"/>
    <mergeCell ref="L6:L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482"/>
  <sheetViews>
    <sheetView topLeftCell="A29" workbookViewId="0">
      <selection activeCell="O51" sqref="O51"/>
    </sheetView>
  </sheetViews>
  <sheetFormatPr baseColWidth="10" defaultRowHeight="12"/>
  <cols>
    <col min="1" max="1" width="4.28515625" style="55" customWidth="1"/>
    <col min="2" max="2" width="37.42578125" style="47" customWidth="1"/>
    <col min="3" max="3" width="23.5703125" style="47" customWidth="1"/>
    <col min="4" max="4" width="27.140625" style="47" customWidth="1"/>
    <col min="5" max="5" width="12.42578125" style="47" customWidth="1"/>
    <col min="6" max="6" width="12" style="47" customWidth="1"/>
    <col min="7" max="7" width="12.7109375" style="47" customWidth="1"/>
    <col min="8" max="8" width="11.140625" style="48" customWidth="1"/>
    <col min="9" max="9" width="12.7109375" style="48" customWidth="1"/>
    <col min="10" max="10" width="10.28515625" style="47" bestFit="1" customWidth="1"/>
    <col min="11" max="14" width="12.28515625" style="47" customWidth="1"/>
    <col min="15" max="15" width="13.85546875" style="47" bestFit="1" customWidth="1"/>
    <col min="16" max="16" width="12.28515625" style="47" bestFit="1" customWidth="1"/>
    <col min="17" max="17" width="11.28515625" style="47" bestFit="1" customWidth="1"/>
    <col min="18" max="18" width="10.28515625" style="47" bestFit="1" customWidth="1"/>
    <col min="19" max="19" width="13.5703125" style="47" customWidth="1"/>
    <col min="20" max="20" width="10.42578125" style="47" customWidth="1"/>
    <col min="21" max="21" width="11.42578125" style="47" bestFit="1" customWidth="1"/>
    <col min="22" max="22" width="11" style="47" customWidth="1"/>
    <col min="23" max="23" width="12.28515625" style="47" bestFit="1" customWidth="1"/>
    <col min="24" max="24" width="13.85546875" style="47" bestFit="1" customWidth="1"/>
    <col min="25" max="25" width="6.7109375" style="47" bestFit="1" customWidth="1"/>
    <col min="26" max="26" width="1.28515625" style="47" customWidth="1"/>
    <col min="27" max="27" width="5.5703125" style="47" bestFit="1" customWidth="1"/>
    <col min="28" max="16384" width="11.42578125" style="47"/>
  </cols>
  <sheetData>
    <row r="1" spans="1:211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1" s="1" customFormat="1" ht="13.5">
      <c r="C2" s="3"/>
      <c r="D2" s="3"/>
      <c r="E2" s="4"/>
      <c r="F2" s="4"/>
      <c r="G2" s="4"/>
      <c r="H2" s="5" t="s">
        <v>115</v>
      </c>
      <c r="I2" s="6" t="s">
        <v>116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1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1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1" s="1" customFormat="1" ht="15.75" customHeight="1" thickBot="1">
      <c r="A5" s="103" t="s">
        <v>2</v>
      </c>
      <c r="B5" s="104"/>
      <c r="C5" s="84"/>
      <c r="D5" s="84"/>
      <c r="E5" s="105" t="s">
        <v>3</v>
      </c>
      <c r="F5" s="108"/>
      <c r="G5" s="108"/>
      <c r="H5" s="108"/>
      <c r="I5" s="108"/>
      <c r="J5" s="108"/>
      <c r="K5" s="108"/>
      <c r="L5" s="108"/>
      <c r="M5" s="108"/>
      <c r="N5" s="108"/>
      <c r="O5" s="115"/>
      <c r="P5" s="105" t="s">
        <v>4</v>
      </c>
      <c r="Q5" s="108"/>
      <c r="R5" s="108"/>
      <c r="S5" s="108"/>
      <c r="T5" s="108"/>
      <c r="U5" s="108"/>
      <c r="V5" s="108"/>
      <c r="W5" s="115"/>
      <c r="X5" s="109" t="s">
        <v>5</v>
      </c>
      <c r="Y5" s="101" t="s">
        <v>6</v>
      </c>
      <c r="Z5" s="7"/>
      <c r="AA5" s="101" t="s">
        <v>7</v>
      </c>
    </row>
    <row r="6" spans="1:211" s="12" customFormat="1" ht="27" customHeight="1">
      <c r="A6" s="8" t="s">
        <v>6</v>
      </c>
      <c r="B6" s="112" t="s">
        <v>8</v>
      </c>
      <c r="C6" s="85" t="s">
        <v>9</v>
      </c>
      <c r="D6" s="85" t="s">
        <v>59</v>
      </c>
      <c r="E6" s="112" t="s">
        <v>53</v>
      </c>
      <c r="F6" s="112" t="s">
        <v>10</v>
      </c>
      <c r="G6" s="112" t="s">
        <v>11</v>
      </c>
      <c r="H6" s="96" t="s">
        <v>12</v>
      </c>
      <c r="I6" s="96" t="s">
        <v>13</v>
      </c>
      <c r="J6" s="117" t="s">
        <v>14</v>
      </c>
      <c r="K6" s="112" t="s">
        <v>15</v>
      </c>
      <c r="L6" s="112" t="s">
        <v>16</v>
      </c>
      <c r="M6" s="112" t="s">
        <v>17</v>
      </c>
      <c r="N6" s="82" t="s">
        <v>60</v>
      </c>
      <c r="O6" s="82" t="s">
        <v>18</v>
      </c>
      <c r="P6" s="112" t="s">
        <v>19</v>
      </c>
      <c r="Q6" s="82" t="s">
        <v>20</v>
      </c>
      <c r="R6" s="82" t="s">
        <v>21</v>
      </c>
      <c r="S6" s="82"/>
      <c r="T6" s="82"/>
      <c r="U6" s="82" t="s">
        <v>22</v>
      </c>
      <c r="V6" s="116" t="s">
        <v>23</v>
      </c>
      <c r="W6" s="9" t="s">
        <v>18</v>
      </c>
      <c r="X6" s="110"/>
      <c r="Y6" s="102"/>
      <c r="Z6" s="10"/>
      <c r="AA6" s="102"/>
      <c r="AB6" s="11"/>
      <c r="AC6" s="11"/>
      <c r="AD6" s="11"/>
      <c r="AE6" s="11"/>
      <c r="AF6" s="11"/>
      <c r="AG6" s="11"/>
      <c r="AH6" s="11"/>
      <c r="AI6" s="11"/>
      <c r="AJ6" s="11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</row>
    <row r="7" spans="1:211" s="12" customFormat="1" ht="13.5" customHeight="1" thickBot="1">
      <c r="A7" s="13" t="s">
        <v>24</v>
      </c>
      <c r="B7" s="94"/>
      <c r="C7" s="83"/>
      <c r="D7" s="83"/>
      <c r="E7" s="94"/>
      <c r="F7" s="94"/>
      <c r="G7" s="94"/>
      <c r="H7" s="97"/>
      <c r="I7" s="97"/>
      <c r="J7" s="100"/>
      <c r="K7" s="94"/>
      <c r="L7" s="94"/>
      <c r="M7" s="94"/>
      <c r="N7" s="83"/>
      <c r="O7" s="83" t="s">
        <v>25</v>
      </c>
      <c r="P7" s="94"/>
      <c r="Q7" s="83" t="s">
        <v>26</v>
      </c>
      <c r="R7" s="83" t="s">
        <v>27</v>
      </c>
      <c r="S7" s="83"/>
      <c r="T7" s="83"/>
      <c r="U7" s="83" t="s">
        <v>26</v>
      </c>
      <c r="V7" s="114"/>
      <c r="W7" s="14" t="s">
        <v>28</v>
      </c>
      <c r="X7" s="111"/>
      <c r="Y7" s="15" t="s">
        <v>29</v>
      </c>
      <c r="Z7" s="10"/>
      <c r="AA7" s="16" t="s">
        <v>30</v>
      </c>
      <c r="AB7" s="11"/>
      <c r="AC7" s="11"/>
      <c r="AD7" s="11"/>
      <c r="AE7" s="11"/>
      <c r="AF7" s="11"/>
      <c r="AG7" s="11"/>
      <c r="AH7" s="11"/>
      <c r="AI7" s="11"/>
      <c r="AJ7" s="11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</row>
    <row r="8" spans="1:211" s="12" customFormat="1" ht="18.75" customHeight="1">
      <c r="A8" s="17"/>
      <c r="B8" s="18"/>
      <c r="C8" s="18"/>
      <c r="D8" s="18"/>
      <c r="E8" s="18"/>
      <c r="F8" s="18"/>
      <c r="G8" s="18"/>
      <c r="H8" s="19"/>
      <c r="I8" s="19"/>
      <c r="J8" s="20"/>
      <c r="K8" s="18" t="s">
        <v>1</v>
      </c>
      <c r="L8" s="18" t="s">
        <v>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21"/>
      <c r="Y8" s="17"/>
      <c r="Z8" s="17"/>
      <c r="AA8" s="18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</row>
    <row r="9" spans="1:211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4">
        <v>6731.85</v>
      </c>
      <c r="F9" s="24">
        <v>0</v>
      </c>
      <c r="G9" s="24">
        <v>0</v>
      </c>
      <c r="H9" s="25">
        <v>351.5</v>
      </c>
      <c r="I9" s="25">
        <v>564</v>
      </c>
      <c r="J9" s="24">
        <v>109.56</v>
      </c>
      <c r="K9" s="24">
        <v>0</v>
      </c>
      <c r="L9" s="24">
        <v>0</v>
      </c>
      <c r="M9" s="24">
        <v>0</v>
      </c>
      <c r="N9" s="24"/>
      <c r="O9" s="26">
        <f>SUM(E9:M9)</f>
        <v>7756.9100000000008</v>
      </c>
      <c r="P9" s="24">
        <v>1018.7</v>
      </c>
      <c r="Q9" s="24">
        <f t="shared" ref="Q9:Q19" si="0">+E9*0.115</f>
        <v>774.16275000000007</v>
      </c>
      <c r="R9" s="24">
        <v>0</v>
      </c>
      <c r="S9" s="24">
        <v>0</v>
      </c>
      <c r="T9" s="24">
        <v>0</v>
      </c>
      <c r="U9" s="24">
        <v>2244</v>
      </c>
      <c r="V9" s="24">
        <v>0</v>
      </c>
      <c r="W9" s="26">
        <f>SUM(P9:V9)</f>
        <v>4036.8627500000002</v>
      </c>
      <c r="X9" s="27">
        <f>+O9-W9</f>
        <v>3720.0472500000005</v>
      </c>
      <c r="Y9" s="22">
        <v>1</v>
      </c>
      <c r="Z9" s="22"/>
      <c r="AA9" s="22">
        <v>13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</row>
    <row r="10" spans="1:211" ht="21" customHeight="1">
      <c r="A10" s="74">
        <v>23</v>
      </c>
      <c r="B10" s="75" t="s">
        <v>33</v>
      </c>
      <c r="C10" s="75" t="s">
        <v>34</v>
      </c>
      <c r="D10" s="75" t="s">
        <v>55</v>
      </c>
      <c r="E10" s="76">
        <v>8606.4</v>
      </c>
      <c r="F10" s="76">
        <v>0</v>
      </c>
      <c r="G10" s="76">
        <v>0</v>
      </c>
      <c r="H10" s="77">
        <v>389.5</v>
      </c>
      <c r="I10" s="77">
        <v>623.5</v>
      </c>
      <c r="J10" s="76">
        <v>109.56</v>
      </c>
      <c r="K10" s="76">
        <v>0</v>
      </c>
      <c r="L10" s="76">
        <v>0</v>
      </c>
      <c r="M10" s="76">
        <v>0</v>
      </c>
      <c r="N10" s="76"/>
      <c r="O10" s="78">
        <f>SUM(E10:M10)</f>
        <v>9728.9599999999991</v>
      </c>
      <c r="P10" s="76">
        <v>1439.93</v>
      </c>
      <c r="Q10" s="76">
        <f t="shared" si="0"/>
        <v>989.73599999999999</v>
      </c>
      <c r="R10" s="76">
        <v>0</v>
      </c>
      <c r="S10" s="76">
        <v>0</v>
      </c>
      <c r="T10" s="76">
        <v>0</v>
      </c>
      <c r="U10" s="76">
        <v>0</v>
      </c>
      <c r="V10" s="76">
        <v>0</v>
      </c>
      <c r="W10" s="78">
        <f t="shared" ref="W10:W19" si="1">SUM(P10:V10)</f>
        <v>2429.6660000000002</v>
      </c>
      <c r="X10" s="80">
        <f t="shared" ref="X10:X50" si="2">+O10-W10</f>
        <v>7299.293999999999</v>
      </c>
      <c r="Y10" s="74">
        <v>2</v>
      </c>
      <c r="Z10" s="74"/>
      <c r="AA10" s="74">
        <v>16</v>
      </c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</row>
    <row r="11" spans="1:211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4">
        <v>6983.4</v>
      </c>
      <c r="F11" s="24">
        <v>0</v>
      </c>
      <c r="G11" s="24">
        <v>0</v>
      </c>
      <c r="H11" s="25">
        <v>361</v>
      </c>
      <c r="I11" s="25">
        <v>581.5</v>
      </c>
      <c r="J11" s="24">
        <v>146.08000000000001</v>
      </c>
      <c r="K11" s="24">
        <v>0</v>
      </c>
      <c r="L11" s="24">
        <v>0</v>
      </c>
      <c r="M11" s="24">
        <v>0</v>
      </c>
      <c r="N11" s="24"/>
      <c r="O11" s="26">
        <f>SUM(E11:M11)</f>
        <v>8071.98</v>
      </c>
      <c r="P11" s="24">
        <v>1086</v>
      </c>
      <c r="Q11" s="24">
        <f t="shared" si="0"/>
        <v>803.09100000000001</v>
      </c>
      <c r="R11" s="24">
        <v>0</v>
      </c>
      <c r="S11" s="24">
        <v>0</v>
      </c>
      <c r="T11" s="24">
        <v>0</v>
      </c>
      <c r="U11" s="24">
        <v>3998</v>
      </c>
      <c r="V11" s="24">
        <v>0</v>
      </c>
      <c r="W11" s="26">
        <f>SUM(P11:V11)</f>
        <v>5887.0910000000003</v>
      </c>
      <c r="X11" s="27">
        <f t="shared" si="2"/>
        <v>2184.8889999999992</v>
      </c>
      <c r="Y11" s="22">
        <v>3</v>
      </c>
      <c r="Z11" s="22"/>
      <c r="AA11" s="22">
        <v>14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</row>
    <row r="12" spans="1:211" ht="21" customHeight="1">
      <c r="A12" s="74">
        <v>32</v>
      </c>
      <c r="B12" s="75" t="s">
        <v>36</v>
      </c>
      <c r="C12" s="75" t="s">
        <v>34</v>
      </c>
      <c r="D12" s="75" t="s">
        <v>55</v>
      </c>
      <c r="E12" s="76">
        <v>6731.85</v>
      </c>
      <c r="F12" s="76">
        <v>0</v>
      </c>
      <c r="G12" s="76">
        <v>0</v>
      </c>
      <c r="H12" s="77">
        <v>351.5</v>
      </c>
      <c r="I12" s="77">
        <v>564</v>
      </c>
      <c r="J12" s="76">
        <v>109.56</v>
      </c>
      <c r="K12" s="76">
        <v>0</v>
      </c>
      <c r="L12" s="76">
        <v>0</v>
      </c>
      <c r="M12" s="76">
        <v>0</v>
      </c>
      <c r="N12" s="76"/>
      <c r="O12" s="78">
        <f t="shared" ref="O12:O19" si="3">SUM(E12:M12)</f>
        <v>7756.9100000000008</v>
      </c>
      <c r="P12" s="76">
        <v>1018.7</v>
      </c>
      <c r="Q12" s="76">
        <f t="shared" si="0"/>
        <v>774.16275000000007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8">
        <f>SUM(P12:V12)</f>
        <v>1792.8627500000002</v>
      </c>
      <c r="X12" s="80">
        <f t="shared" si="2"/>
        <v>5964.0472500000005</v>
      </c>
      <c r="Y12" s="74">
        <v>4</v>
      </c>
      <c r="Z12" s="74"/>
      <c r="AA12" s="74">
        <v>13</v>
      </c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</row>
    <row r="13" spans="1:211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4">
        <v>8775</v>
      </c>
      <c r="F13" s="24">
        <v>0</v>
      </c>
      <c r="G13" s="24">
        <v>0</v>
      </c>
      <c r="H13" s="25">
        <v>389.5</v>
      </c>
      <c r="I13" s="25">
        <v>623.5</v>
      </c>
      <c r="J13" s="24">
        <v>176.72</v>
      </c>
      <c r="K13" s="24">
        <v>0</v>
      </c>
      <c r="L13" s="24">
        <v>0</v>
      </c>
      <c r="M13" s="24">
        <v>0</v>
      </c>
      <c r="N13" s="24"/>
      <c r="O13" s="26">
        <f>SUM(E13:M13)</f>
        <v>9964.7199999999993</v>
      </c>
      <c r="P13" s="24">
        <v>1490.29</v>
      </c>
      <c r="Q13" s="24">
        <v>770.76</v>
      </c>
      <c r="R13" s="24">
        <v>0</v>
      </c>
      <c r="S13" s="24">
        <v>0</v>
      </c>
      <c r="T13" s="24">
        <v>0</v>
      </c>
      <c r="U13" s="24">
        <v>3351.6</v>
      </c>
      <c r="V13" s="24">
        <v>0</v>
      </c>
      <c r="W13" s="26">
        <f>SUM(P13:V13)</f>
        <v>5612.65</v>
      </c>
      <c r="X13" s="27">
        <f t="shared" si="2"/>
        <v>4352.07</v>
      </c>
      <c r="Y13" s="22">
        <v>5</v>
      </c>
      <c r="Z13" s="22"/>
      <c r="AA13" s="22">
        <v>10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</row>
    <row r="14" spans="1:211" ht="21" customHeight="1">
      <c r="A14" s="74">
        <v>36</v>
      </c>
      <c r="B14" s="81" t="s">
        <v>39</v>
      </c>
      <c r="C14" s="81" t="s">
        <v>40</v>
      </c>
      <c r="D14" s="81" t="s">
        <v>55</v>
      </c>
      <c r="E14" s="76">
        <v>6983.4</v>
      </c>
      <c r="F14" s="76">
        <v>0</v>
      </c>
      <c r="G14" s="76">
        <v>0</v>
      </c>
      <c r="H14" s="77">
        <v>361</v>
      </c>
      <c r="I14" s="77">
        <v>581.5</v>
      </c>
      <c r="J14" s="76">
        <v>109.56</v>
      </c>
      <c r="K14" s="76">
        <v>0</v>
      </c>
      <c r="L14" s="76">
        <v>0</v>
      </c>
      <c r="M14" s="76">
        <v>0</v>
      </c>
      <c r="N14" s="76"/>
      <c r="O14" s="78">
        <f t="shared" si="3"/>
        <v>8035.46</v>
      </c>
      <c r="P14" s="76">
        <v>1078.2</v>
      </c>
      <c r="Q14" s="76">
        <f t="shared" si="0"/>
        <v>803.09100000000001</v>
      </c>
      <c r="R14" s="76">
        <v>0</v>
      </c>
      <c r="S14" s="76">
        <v>0</v>
      </c>
      <c r="T14" s="76">
        <v>0</v>
      </c>
      <c r="U14" s="76">
        <v>2145.9699999999998</v>
      </c>
      <c r="V14" s="76">
        <v>0</v>
      </c>
      <c r="W14" s="78">
        <f t="shared" si="1"/>
        <v>4027.261</v>
      </c>
      <c r="X14" s="80">
        <f t="shared" si="2"/>
        <v>4008.1990000000001</v>
      </c>
      <c r="Y14" s="74">
        <v>6</v>
      </c>
      <c r="Z14" s="74"/>
      <c r="AA14" s="74">
        <v>14</v>
      </c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</row>
    <row r="15" spans="1:211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4">
        <v>4739.3999999999996</v>
      </c>
      <c r="F15" s="24">
        <v>0</v>
      </c>
      <c r="G15" s="24">
        <v>0</v>
      </c>
      <c r="H15" s="25">
        <v>227.5</v>
      </c>
      <c r="I15" s="25">
        <v>368.5</v>
      </c>
      <c r="J15" s="24">
        <v>73.040000000000006</v>
      </c>
      <c r="K15" s="24">
        <v>0</v>
      </c>
      <c r="L15" s="24">
        <v>0</v>
      </c>
      <c r="M15" s="24">
        <v>0</v>
      </c>
      <c r="N15" s="24"/>
      <c r="O15" s="26">
        <f t="shared" si="3"/>
        <v>5408.44</v>
      </c>
      <c r="P15" s="24">
        <v>534.78</v>
      </c>
      <c r="Q15" s="24">
        <f t="shared" si="0"/>
        <v>545.03099999999995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6">
        <f t="shared" si="1"/>
        <v>1079.8109999999999</v>
      </c>
      <c r="X15" s="27">
        <f t="shared" si="2"/>
        <v>4328.6289999999999</v>
      </c>
      <c r="Y15" s="22">
        <v>7</v>
      </c>
      <c r="Z15" s="22"/>
      <c r="AA15" s="22">
        <v>2</v>
      </c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</row>
    <row r="16" spans="1:211" ht="21" customHeight="1">
      <c r="A16" s="74">
        <v>60</v>
      </c>
      <c r="B16" s="75" t="s">
        <v>43</v>
      </c>
      <c r="C16" s="75" t="s">
        <v>51</v>
      </c>
      <c r="D16" s="75" t="s">
        <v>55</v>
      </c>
      <c r="E16" s="76">
        <v>6452.4</v>
      </c>
      <c r="F16" s="76">
        <v>0</v>
      </c>
      <c r="G16" s="76">
        <v>0</v>
      </c>
      <c r="H16" s="77">
        <v>333</v>
      </c>
      <c r="I16" s="77">
        <v>523</v>
      </c>
      <c r="J16" s="76">
        <v>73.040000000000006</v>
      </c>
      <c r="K16" s="76">
        <v>0</v>
      </c>
      <c r="L16" s="76">
        <v>0</v>
      </c>
      <c r="M16" s="76">
        <v>0</v>
      </c>
      <c r="N16" s="76"/>
      <c r="O16" s="78">
        <f t="shared" si="3"/>
        <v>7381.44</v>
      </c>
      <c r="P16" s="76">
        <v>938.5</v>
      </c>
      <c r="Q16" s="76">
        <f t="shared" si="0"/>
        <v>742.02599999999995</v>
      </c>
      <c r="R16" s="76">
        <v>0</v>
      </c>
      <c r="S16" s="76">
        <v>0</v>
      </c>
      <c r="T16" s="76">
        <v>0</v>
      </c>
      <c r="U16" s="76">
        <v>3426.7</v>
      </c>
      <c r="V16" s="76">
        <v>0</v>
      </c>
      <c r="W16" s="78">
        <f t="shared" si="1"/>
        <v>5107.2259999999997</v>
      </c>
      <c r="X16" s="80">
        <f t="shared" si="2"/>
        <v>2274.2139999999999</v>
      </c>
      <c r="Y16" s="74">
        <v>8</v>
      </c>
      <c r="Z16" s="74"/>
      <c r="AA16" s="74">
        <v>10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</row>
    <row r="17" spans="1:211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4">
        <v>6816.3</v>
      </c>
      <c r="F17" s="24">
        <v>0</v>
      </c>
      <c r="G17" s="24">
        <v>0</v>
      </c>
      <c r="H17" s="25">
        <v>339.5</v>
      </c>
      <c r="I17" s="25">
        <v>546.5</v>
      </c>
      <c r="J17" s="24">
        <v>73.040000000000006</v>
      </c>
      <c r="K17" s="24">
        <v>0</v>
      </c>
      <c r="L17" s="24">
        <v>0</v>
      </c>
      <c r="M17" s="24">
        <v>0</v>
      </c>
      <c r="N17" s="24"/>
      <c r="O17" s="26">
        <f t="shared" si="3"/>
        <v>7775.34</v>
      </c>
      <c r="P17" s="24">
        <v>1022.64</v>
      </c>
      <c r="Q17" s="24">
        <f t="shared" si="0"/>
        <v>783.87450000000001</v>
      </c>
      <c r="R17" s="24">
        <v>0</v>
      </c>
      <c r="S17" s="24">
        <v>0</v>
      </c>
      <c r="T17" s="24">
        <v>0</v>
      </c>
      <c r="U17" s="24">
        <v>3832.57</v>
      </c>
      <c r="V17" s="24">
        <v>0</v>
      </c>
      <c r="W17" s="26">
        <f t="shared" si="1"/>
        <v>5639.0844999999999</v>
      </c>
      <c r="X17" s="27">
        <f t="shared" si="2"/>
        <v>2136.2555000000002</v>
      </c>
      <c r="Y17" s="22">
        <v>9</v>
      </c>
      <c r="Z17" s="22"/>
      <c r="AA17" s="22">
        <v>11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</row>
    <row r="18" spans="1:211" ht="21" customHeight="1">
      <c r="A18" s="74">
        <v>64</v>
      </c>
      <c r="B18" s="75" t="s">
        <v>45</v>
      </c>
      <c r="C18" s="75" t="s">
        <v>46</v>
      </c>
      <c r="D18" s="75" t="s">
        <v>55</v>
      </c>
      <c r="E18" s="76">
        <v>6983.4</v>
      </c>
      <c r="F18" s="76">
        <v>0</v>
      </c>
      <c r="G18" s="76">
        <v>0</v>
      </c>
      <c r="H18" s="77">
        <v>361</v>
      </c>
      <c r="I18" s="77">
        <v>581.5</v>
      </c>
      <c r="J18" s="76">
        <v>132.54</v>
      </c>
      <c r="K18" s="76">
        <v>0</v>
      </c>
      <c r="L18" s="76">
        <v>0</v>
      </c>
      <c r="M18" s="76">
        <v>0</v>
      </c>
      <c r="N18" s="76"/>
      <c r="O18" s="78">
        <f t="shared" si="3"/>
        <v>8058.44</v>
      </c>
      <c r="P18" s="76">
        <v>1083.1099999999999</v>
      </c>
      <c r="Q18" s="76">
        <f t="shared" si="0"/>
        <v>803.09100000000001</v>
      </c>
      <c r="R18" s="76">
        <v>0</v>
      </c>
      <c r="S18" s="76">
        <v>0</v>
      </c>
      <c r="T18" s="76">
        <v>0</v>
      </c>
      <c r="U18" s="76">
        <v>2328</v>
      </c>
      <c r="V18" s="76">
        <v>0</v>
      </c>
      <c r="W18" s="78">
        <f t="shared" si="1"/>
        <v>4214.201</v>
      </c>
      <c r="X18" s="80">
        <f t="shared" si="2"/>
        <v>3844.2389999999996</v>
      </c>
      <c r="Y18" s="74">
        <v>10</v>
      </c>
      <c r="Z18" s="74"/>
      <c r="AA18" s="74">
        <v>14</v>
      </c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</row>
    <row r="19" spans="1:211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4">
        <v>6268.5</v>
      </c>
      <c r="F19" s="24">
        <v>0</v>
      </c>
      <c r="G19" s="24">
        <v>0</v>
      </c>
      <c r="H19" s="25">
        <v>330.5</v>
      </c>
      <c r="I19" s="25">
        <v>478.5</v>
      </c>
      <c r="J19" s="24">
        <v>146.08000000000001</v>
      </c>
      <c r="K19" s="24">
        <v>0</v>
      </c>
      <c r="L19" s="24">
        <v>0</v>
      </c>
      <c r="M19" s="24">
        <v>0</v>
      </c>
      <c r="N19" s="24"/>
      <c r="O19" s="26">
        <f t="shared" si="3"/>
        <v>7223.58</v>
      </c>
      <c r="P19" s="24">
        <v>904.78</v>
      </c>
      <c r="Q19" s="24">
        <f t="shared" si="0"/>
        <v>720.87750000000005</v>
      </c>
      <c r="R19" s="24">
        <v>0</v>
      </c>
      <c r="S19" s="24">
        <v>0</v>
      </c>
      <c r="T19" s="24">
        <v>0</v>
      </c>
      <c r="U19" s="24">
        <v>2182</v>
      </c>
      <c r="V19" s="24">
        <v>0</v>
      </c>
      <c r="W19" s="26">
        <f t="shared" si="1"/>
        <v>3807.6575000000003</v>
      </c>
      <c r="X19" s="27">
        <f t="shared" si="2"/>
        <v>3415.9224999999997</v>
      </c>
      <c r="Y19" s="22">
        <v>11</v>
      </c>
      <c r="Z19" s="22"/>
      <c r="AA19" s="22">
        <v>9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</row>
    <row r="20" spans="1:211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6">
        <v>6983.4</v>
      </c>
      <c r="F20" s="76">
        <v>0</v>
      </c>
      <c r="G20" s="76">
        <v>0</v>
      </c>
      <c r="H20" s="77">
        <v>581.5</v>
      </c>
      <c r="I20" s="77">
        <v>361</v>
      </c>
      <c r="J20" s="76">
        <v>0</v>
      </c>
      <c r="K20" s="76">
        <v>0</v>
      </c>
      <c r="L20" s="76">
        <v>0</v>
      </c>
      <c r="M20" s="76">
        <v>0</v>
      </c>
      <c r="N20" s="76"/>
      <c r="O20" s="78">
        <f>SUM(E20:M20)</f>
        <v>7925.9</v>
      </c>
      <c r="P20" s="76">
        <v>1046.24</v>
      </c>
      <c r="Q20" s="76">
        <f>+E20*0.115</f>
        <v>803.09100000000001</v>
      </c>
      <c r="R20" s="76">
        <v>0</v>
      </c>
      <c r="S20" s="76">
        <v>0</v>
      </c>
      <c r="T20" s="76">
        <v>0</v>
      </c>
      <c r="U20" s="76">
        <v>1552</v>
      </c>
      <c r="V20" s="76">
        <v>250</v>
      </c>
      <c r="W20" s="78">
        <f t="shared" ref="W20:W27" si="4">SUM(P20:V20)</f>
        <v>3651.3310000000001</v>
      </c>
      <c r="X20" s="80">
        <f t="shared" si="2"/>
        <v>4274.5689999999995</v>
      </c>
      <c r="Y20" s="74">
        <v>12</v>
      </c>
      <c r="Z20" s="74"/>
      <c r="AA20" s="74">
        <v>14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</row>
    <row r="21" spans="1:211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4">
        <v>6287.4</v>
      </c>
      <c r="F21" s="24">
        <v>0</v>
      </c>
      <c r="G21" s="24">
        <v>0</v>
      </c>
      <c r="H21" s="25">
        <v>344.5</v>
      </c>
      <c r="I21" s="25">
        <v>549.5</v>
      </c>
      <c r="J21" s="24">
        <v>0</v>
      </c>
      <c r="K21" s="24">
        <v>0</v>
      </c>
      <c r="L21" s="24">
        <v>0</v>
      </c>
      <c r="M21" s="24">
        <v>0</v>
      </c>
      <c r="N21" s="24"/>
      <c r="O21" s="26">
        <f>SUM(E21:M21)</f>
        <v>7181.4</v>
      </c>
      <c r="P21" s="24">
        <v>895.77</v>
      </c>
      <c r="Q21" s="24">
        <v>723.05</v>
      </c>
      <c r="R21" s="65">
        <v>0</v>
      </c>
      <c r="S21" s="24">
        <v>0</v>
      </c>
      <c r="T21" s="24">
        <v>0</v>
      </c>
      <c r="U21" s="24">
        <v>0</v>
      </c>
      <c r="V21" s="24">
        <v>0</v>
      </c>
      <c r="W21" s="26">
        <f t="shared" si="4"/>
        <v>1618.82</v>
      </c>
      <c r="X21" s="27">
        <f t="shared" si="2"/>
        <v>5562.58</v>
      </c>
      <c r="Y21" s="22">
        <v>13</v>
      </c>
      <c r="Z21" s="22"/>
      <c r="AA21" s="22">
        <v>16</v>
      </c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</row>
    <row r="22" spans="1:211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6">
        <v>17243.5</v>
      </c>
      <c r="F22" s="76">
        <v>0</v>
      </c>
      <c r="G22" s="76">
        <v>0</v>
      </c>
      <c r="H22" s="77">
        <v>595.5</v>
      </c>
      <c r="I22" s="77">
        <v>840</v>
      </c>
      <c r="J22" s="76">
        <v>0</v>
      </c>
      <c r="K22" s="76">
        <v>0</v>
      </c>
      <c r="L22" s="76">
        <v>0</v>
      </c>
      <c r="M22" s="76">
        <v>0</v>
      </c>
      <c r="N22" s="76"/>
      <c r="O22" s="78">
        <f t="shared" ref="O22:O28" si="5">SUM(E22:M22)</f>
        <v>18679</v>
      </c>
      <c r="P22" s="76">
        <v>3496.97</v>
      </c>
      <c r="Q22" s="76">
        <f t="shared" ref="Q22:Q33" si="6">+E22*0.115</f>
        <v>1983.0025000000001</v>
      </c>
      <c r="R22" s="79">
        <v>0</v>
      </c>
      <c r="S22" s="76">
        <v>0</v>
      </c>
      <c r="T22" s="76">
        <v>0</v>
      </c>
      <c r="U22" s="76">
        <v>0</v>
      </c>
      <c r="V22" s="76">
        <v>0</v>
      </c>
      <c r="W22" s="78">
        <f t="shared" si="4"/>
        <v>5479.9724999999999</v>
      </c>
      <c r="X22" s="80">
        <f t="shared" si="2"/>
        <v>13199.0275</v>
      </c>
      <c r="Y22" s="74">
        <v>14</v>
      </c>
      <c r="Z22" s="74"/>
      <c r="AA22" s="74">
        <v>17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</row>
    <row r="23" spans="1:211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4">
        <v>38469</v>
      </c>
      <c r="F23" s="24">
        <v>0</v>
      </c>
      <c r="G23" s="24">
        <v>0</v>
      </c>
      <c r="H23" s="25">
        <v>0</v>
      </c>
      <c r="I23" s="25"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6">
        <f t="shared" si="5"/>
        <v>38469</v>
      </c>
      <c r="P23" s="24">
        <v>9473.75</v>
      </c>
      <c r="Q23" s="24">
        <f t="shared" si="6"/>
        <v>4423.9350000000004</v>
      </c>
      <c r="R23" s="65">
        <v>0</v>
      </c>
      <c r="S23" s="24">
        <v>0</v>
      </c>
      <c r="T23" s="24">
        <v>0</v>
      </c>
      <c r="U23" s="24">
        <v>7817.79</v>
      </c>
      <c r="V23" s="24">
        <v>0</v>
      </c>
      <c r="W23" s="26">
        <f t="shared" si="4"/>
        <v>21715.475000000002</v>
      </c>
      <c r="X23" s="27">
        <f t="shared" si="2"/>
        <v>16753.524999999998</v>
      </c>
      <c r="Y23" s="22">
        <v>15</v>
      </c>
      <c r="Z23" s="22"/>
      <c r="AA23" s="22">
        <v>17</v>
      </c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</row>
    <row r="24" spans="1:211" ht="20.25" customHeight="1">
      <c r="A24" s="74">
        <v>153</v>
      </c>
      <c r="B24" s="75" t="s">
        <v>67</v>
      </c>
      <c r="C24" s="75" t="s">
        <v>66</v>
      </c>
      <c r="D24" s="76" t="s">
        <v>57</v>
      </c>
      <c r="E24" s="76">
        <v>13813.5</v>
      </c>
      <c r="F24" s="76">
        <v>0</v>
      </c>
      <c r="G24" s="76">
        <v>0</v>
      </c>
      <c r="H24" s="77">
        <v>559.5</v>
      </c>
      <c r="I24" s="77">
        <v>832</v>
      </c>
      <c r="J24" s="76">
        <v>0</v>
      </c>
      <c r="K24" s="76">
        <v>0</v>
      </c>
      <c r="L24" s="76">
        <v>0</v>
      </c>
      <c r="M24" s="76">
        <v>0</v>
      </c>
      <c r="N24" s="76"/>
      <c r="O24" s="78">
        <f t="shared" si="5"/>
        <v>15205</v>
      </c>
      <c r="P24" s="76">
        <v>2679.89</v>
      </c>
      <c r="Q24" s="76">
        <f t="shared" si="6"/>
        <v>1588.5525</v>
      </c>
      <c r="R24" s="79">
        <v>0</v>
      </c>
      <c r="S24" s="76">
        <v>0</v>
      </c>
      <c r="T24" s="76">
        <v>0</v>
      </c>
      <c r="U24" s="76">
        <v>4376.7</v>
      </c>
      <c r="V24" s="76">
        <v>0</v>
      </c>
      <c r="W24" s="78">
        <f t="shared" si="4"/>
        <v>8645.1424999999999</v>
      </c>
      <c r="X24" s="80">
        <f t="shared" si="2"/>
        <v>6559.8575000000001</v>
      </c>
      <c r="Y24" s="74">
        <v>16</v>
      </c>
      <c r="Z24" s="74"/>
      <c r="AA24" s="74">
        <v>17</v>
      </c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</row>
    <row r="25" spans="1:211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4">
        <v>13813.5</v>
      </c>
      <c r="F25" s="24">
        <v>0</v>
      </c>
      <c r="G25" s="24">
        <v>0</v>
      </c>
      <c r="H25" s="25">
        <v>559.5</v>
      </c>
      <c r="I25" s="25">
        <v>832</v>
      </c>
      <c r="J25" s="24">
        <v>0</v>
      </c>
      <c r="K25" s="24">
        <v>0</v>
      </c>
      <c r="L25" s="24">
        <v>0</v>
      </c>
      <c r="M25" s="24">
        <v>0</v>
      </c>
      <c r="N25" s="24"/>
      <c r="O25" s="26">
        <f t="shared" si="5"/>
        <v>15205</v>
      </c>
      <c r="P25" s="24">
        <v>2679.89</v>
      </c>
      <c r="Q25" s="24">
        <f t="shared" si="6"/>
        <v>1588.5525</v>
      </c>
      <c r="R25" s="65">
        <v>0</v>
      </c>
      <c r="S25" s="24">
        <v>0</v>
      </c>
      <c r="T25" s="24">
        <v>0</v>
      </c>
      <c r="U25" s="24">
        <v>2176</v>
      </c>
      <c r="V25" s="24">
        <v>0</v>
      </c>
      <c r="W25" s="26">
        <f t="shared" si="4"/>
        <v>6444.4425000000001</v>
      </c>
      <c r="X25" s="27">
        <f t="shared" si="2"/>
        <v>8760.557499999999</v>
      </c>
      <c r="Y25" s="22">
        <v>17</v>
      </c>
      <c r="Z25" s="22"/>
      <c r="AA25" s="22">
        <v>17</v>
      </c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</row>
    <row r="26" spans="1:211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6">
        <v>6983.4</v>
      </c>
      <c r="F26" s="76">
        <v>0</v>
      </c>
      <c r="G26" s="76">
        <v>0</v>
      </c>
      <c r="H26" s="77">
        <v>361</v>
      </c>
      <c r="I26" s="77">
        <v>581.5</v>
      </c>
      <c r="J26" s="76">
        <v>0</v>
      </c>
      <c r="K26" s="76">
        <v>0</v>
      </c>
      <c r="L26" s="76">
        <v>0</v>
      </c>
      <c r="M26" s="76">
        <v>0</v>
      </c>
      <c r="N26" s="76"/>
      <c r="O26" s="78">
        <f t="shared" si="5"/>
        <v>7925.9</v>
      </c>
      <c r="P26" s="76">
        <v>1054.8</v>
      </c>
      <c r="Q26" s="76">
        <f t="shared" si="6"/>
        <v>803.09100000000001</v>
      </c>
      <c r="R26" s="79">
        <v>0</v>
      </c>
      <c r="S26" s="76">
        <v>0</v>
      </c>
      <c r="T26" s="76">
        <v>0</v>
      </c>
      <c r="U26" s="76">
        <v>0</v>
      </c>
      <c r="V26" s="76">
        <v>0</v>
      </c>
      <c r="W26" s="78">
        <f t="shared" si="4"/>
        <v>1857.8910000000001</v>
      </c>
      <c r="X26" s="80">
        <f t="shared" si="2"/>
        <v>6068.009</v>
      </c>
      <c r="Y26" s="74">
        <v>18</v>
      </c>
      <c r="Z26" s="74"/>
      <c r="AA26" s="74">
        <v>17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</row>
    <row r="27" spans="1:211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4">
        <v>0</v>
      </c>
      <c r="F27" s="24">
        <v>0</v>
      </c>
      <c r="G27" s="24">
        <v>0</v>
      </c>
      <c r="H27" s="25">
        <v>0</v>
      </c>
      <c r="I27" s="25">
        <v>0</v>
      </c>
      <c r="J27" s="24">
        <v>0</v>
      </c>
      <c r="K27" s="24">
        <v>0</v>
      </c>
      <c r="L27" s="24">
        <v>0</v>
      </c>
      <c r="M27" s="24">
        <v>0</v>
      </c>
      <c r="N27" s="24"/>
      <c r="O27" s="26">
        <f t="shared" si="5"/>
        <v>0</v>
      </c>
      <c r="P27" s="24">
        <v>0</v>
      </c>
      <c r="Q27" s="24">
        <f t="shared" si="6"/>
        <v>0</v>
      </c>
      <c r="R27" s="65">
        <v>0</v>
      </c>
      <c r="S27" s="24">
        <v>0</v>
      </c>
      <c r="T27" s="24">
        <v>0</v>
      </c>
      <c r="U27" s="24">
        <v>0</v>
      </c>
      <c r="V27" s="24">
        <v>0</v>
      </c>
      <c r="W27" s="26">
        <f t="shared" si="4"/>
        <v>0</v>
      </c>
      <c r="X27" s="27">
        <f t="shared" si="2"/>
        <v>0</v>
      </c>
      <c r="Y27" s="22">
        <v>19</v>
      </c>
      <c r="Z27" s="22"/>
      <c r="AA27" s="22">
        <v>17</v>
      </c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</row>
    <row r="28" spans="1:211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6">
        <v>13813.5</v>
      </c>
      <c r="F28" s="76">
        <v>0</v>
      </c>
      <c r="G28" s="76">
        <v>0</v>
      </c>
      <c r="H28" s="77">
        <v>559.5</v>
      </c>
      <c r="I28" s="77">
        <v>832</v>
      </c>
      <c r="J28" s="76">
        <v>0</v>
      </c>
      <c r="K28" s="76">
        <v>0</v>
      </c>
      <c r="L28" s="76">
        <v>0</v>
      </c>
      <c r="M28" s="76">
        <v>0</v>
      </c>
      <c r="N28" s="76"/>
      <c r="O28" s="78">
        <f t="shared" si="5"/>
        <v>15205</v>
      </c>
      <c r="P28" s="76">
        <v>2679.89</v>
      </c>
      <c r="Q28" s="76">
        <f t="shared" si="6"/>
        <v>1588.5525</v>
      </c>
      <c r="R28" s="79">
        <v>0</v>
      </c>
      <c r="S28" s="76">
        <v>0</v>
      </c>
      <c r="T28" s="76">
        <v>0</v>
      </c>
      <c r="U28" s="76">
        <v>5807.74</v>
      </c>
      <c r="V28" s="76">
        <v>0</v>
      </c>
      <c r="W28" s="78">
        <f t="shared" ref="W28:W48" si="7">SUM(P28:V28)</f>
        <v>10076.182499999999</v>
      </c>
      <c r="X28" s="80">
        <f t="shared" si="2"/>
        <v>5128.817500000001</v>
      </c>
      <c r="Y28" s="74">
        <v>20</v>
      </c>
      <c r="Z28" s="74"/>
      <c r="AA28" s="74">
        <v>17</v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</row>
    <row r="29" spans="1:211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4">
        <v>8606.4</v>
      </c>
      <c r="F29" s="24">
        <v>0</v>
      </c>
      <c r="G29" s="24">
        <v>0</v>
      </c>
      <c r="H29" s="25">
        <v>389.5</v>
      </c>
      <c r="I29" s="25">
        <v>623.5</v>
      </c>
      <c r="J29" s="24">
        <v>0</v>
      </c>
      <c r="K29" s="24">
        <v>0</v>
      </c>
      <c r="L29" s="24">
        <v>0</v>
      </c>
      <c r="M29" s="24">
        <v>0</v>
      </c>
      <c r="N29" s="24"/>
      <c r="O29" s="26">
        <f t="shared" ref="O29:O34" si="8">SUM(E29:M29)</f>
        <v>9619.4</v>
      </c>
      <c r="P29" s="24">
        <v>1416.53</v>
      </c>
      <c r="Q29" s="24">
        <f t="shared" si="6"/>
        <v>989.73599999999999</v>
      </c>
      <c r="R29" s="65">
        <v>0</v>
      </c>
      <c r="S29" s="24">
        <v>0</v>
      </c>
      <c r="T29" s="24">
        <v>0</v>
      </c>
      <c r="U29" s="24">
        <v>0</v>
      </c>
      <c r="V29" s="24">
        <v>0</v>
      </c>
      <c r="W29" s="26">
        <f t="shared" si="7"/>
        <v>2406.2660000000001</v>
      </c>
      <c r="X29" s="27">
        <f t="shared" si="2"/>
        <v>7213.134</v>
      </c>
      <c r="Y29" s="22">
        <v>21</v>
      </c>
      <c r="Z29" s="22"/>
      <c r="AA29" s="22">
        <v>17</v>
      </c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</row>
    <row r="30" spans="1:211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6">
        <v>13813.5</v>
      </c>
      <c r="F30" s="76">
        <v>0</v>
      </c>
      <c r="G30" s="76">
        <v>0</v>
      </c>
      <c r="H30" s="77">
        <v>559.5</v>
      </c>
      <c r="I30" s="77">
        <v>832</v>
      </c>
      <c r="J30" s="76">
        <v>0</v>
      </c>
      <c r="K30" s="76">
        <v>0</v>
      </c>
      <c r="L30" s="76">
        <v>0</v>
      </c>
      <c r="M30" s="76">
        <v>0</v>
      </c>
      <c r="N30" s="76"/>
      <c r="O30" s="78">
        <f t="shared" si="8"/>
        <v>15205</v>
      </c>
      <c r="P30" s="76">
        <v>2679.89</v>
      </c>
      <c r="Q30" s="76">
        <f t="shared" si="6"/>
        <v>1588.5525</v>
      </c>
      <c r="R30" s="79">
        <v>0</v>
      </c>
      <c r="S30" s="76">
        <v>0</v>
      </c>
      <c r="T30" s="76">
        <v>0</v>
      </c>
      <c r="U30" s="76">
        <v>0</v>
      </c>
      <c r="V30" s="76">
        <v>0</v>
      </c>
      <c r="W30" s="78">
        <f t="shared" si="7"/>
        <v>4268.4425000000001</v>
      </c>
      <c r="X30" s="80">
        <f t="shared" si="2"/>
        <v>10936.557499999999</v>
      </c>
      <c r="Y30" s="74">
        <v>22</v>
      </c>
      <c r="Z30" s="74"/>
      <c r="AA30" s="74">
        <v>17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</row>
    <row r="31" spans="1:211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4">
        <v>7562.5</v>
      </c>
      <c r="F31" s="24">
        <v>0</v>
      </c>
      <c r="G31" s="24">
        <v>0</v>
      </c>
      <c r="H31" s="25">
        <v>603</v>
      </c>
      <c r="I31" s="25">
        <v>378</v>
      </c>
      <c r="J31" s="24">
        <v>0</v>
      </c>
      <c r="K31" s="24">
        <v>0</v>
      </c>
      <c r="L31" s="24">
        <v>0</v>
      </c>
      <c r="M31" s="24">
        <v>0</v>
      </c>
      <c r="N31" s="24"/>
      <c r="O31" s="26">
        <f t="shared" si="8"/>
        <v>8543.5</v>
      </c>
      <c r="P31" s="24">
        <v>1186.72</v>
      </c>
      <c r="Q31" s="24">
        <f t="shared" si="6"/>
        <v>869.6875</v>
      </c>
      <c r="R31" s="65">
        <v>0</v>
      </c>
      <c r="S31" s="24">
        <v>0</v>
      </c>
      <c r="T31" s="24">
        <v>0</v>
      </c>
      <c r="U31" s="24">
        <v>0</v>
      </c>
      <c r="V31" s="24">
        <v>2500</v>
      </c>
      <c r="W31" s="26">
        <f t="shared" si="7"/>
        <v>4556.4075000000003</v>
      </c>
      <c r="X31" s="27">
        <f t="shared" si="2"/>
        <v>3987.0924999999997</v>
      </c>
      <c r="Y31" s="22">
        <v>23</v>
      </c>
      <c r="Z31" s="22"/>
      <c r="AA31" s="22">
        <v>15</v>
      </c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</row>
    <row r="32" spans="1:211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6">
        <v>6816.3</v>
      </c>
      <c r="F32" s="76">
        <v>0</v>
      </c>
      <c r="G32" s="76">
        <v>0</v>
      </c>
      <c r="H32" s="77">
        <v>546.5</v>
      </c>
      <c r="I32" s="77">
        <f>679/2</f>
        <v>339.5</v>
      </c>
      <c r="J32" s="76">
        <v>0</v>
      </c>
      <c r="K32" s="76">
        <v>0</v>
      </c>
      <c r="L32" s="76">
        <v>0</v>
      </c>
      <c r="M32" s="76">
        <v>0</v>
      </c>
      <c r="N32" s="76"/>
      <c r="O32" s="78">
        <f t="shared" si="8"/>
        <v>7702.3</v>
      </c>
      <c r="P32" s="76">
        <v>1007.04</v>
      </c>
      <c r="Q32" s="76">
        <f t="shared" si="6"/>
        <v>783.87450000000001</v>
      </c>
      <c r="R32" s="79">
        <v>0</v>
      </c>
      <c r="S32" s="76">
        <v>0</v>
      </c>
      <c r="T32" s="76">
        <v>0</v>
      </c>
      <c r="U32" s="76">
        <v>0</v>
      </c>
      <c r="V32" s="76">
        <v>0</v>
      </c>
      <c r="W32" s="78">
        <f t="shared" si="7"/>
        <v>1790.9144999999999</v>
      </c>
      <c r="X32" s="80">
        <f t="shared" si="2"/>
        <v>5911.3855000000003</v>
      </c>
      <c r="Y32" s="74">
        <v>24</v>
      </c>
      <c r="Z32" s="74"/>
      <c r="AA32" s="74">
        <v>11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</row>
    <row r="33" spans="1:211" s="29" customFormat="1" ht="20.25" customHeight="1">
      <c r="A33" s="22">
        <v>163</v>
      </c>
      <c r="B33" s="23" t="s">
        <v>81</v>
      </c>
      <c r="C33" s="23" t="s">
        <v>97</v>
      </c>
      <c r="D33" s="23" t="s">
        <v>55</v>
      </c>
      <c r="E33" s="24">
        <v>9765.9</v>
      </c>
      <c r="F33" s="24">
        <v>0</v>
      </c>
      <c r="G33" s="24">
        <v>0</v>
      </c>
      <c r="H33" s="25">
        <v>493.5</v>
      </c>
      <c r="I33" s="25">
        <v>732.5</v>
      </c>
      <c r="J33" s="24">
        <v>0</v>
      </c>
      <c r="K33" s="24">
        <v>0</v>
      </c>
      <c r="L33" s="24">
        <v>0</v>
      </c>
      <c r="M33" s="24">
        <v>0</v>
      </c>
      <c r="N33" s="24"/>
      <c r="O33" s="26">
        <f t="shared" si="8"/>
        <v>10991.9</v>
      </c>
      <c r="P33" s="24">
        <v>1709.7</v>
      </c>
      <c r="Q33" s="24">
        <f t="shared" si="6"/>
        <v>1123.0785000000001</v>
      </c>
      <c r="R33" s="65">
        <v>0</v>
      </c>
      <c r="S33" s="24">
        <v>0</v>
      </c>
      <c r="T33" s="24">
        <v>0</v>
      </c>
      <c r="U33" s="24">
        <v>0</v>
      </c>
      <c r="V33" s="24">
        <v>0</v>
      </c>
      <c r="W33" s="26">
        <f t="shared" si="7"/>
        <v>2832.7785000000003</v>
      </c>
      <c r="X33" s="27">
        <f t="shared" si="2"/>
        <v>8159.1214999999993</v>
      </c>
      <c r="Y33" s="22">
        <v>25</v>
      </c>
      <c r="Z33" s="22"/>
      <c r="AA33" s="22">
        <v>16</v>
      </c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</row>
    <row r="34" spans="1:211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6">
        <v>0</v>
      </c>
      <c r="F34" s="76">
        <v>0</v>
      </c>
      <c r="G34" s="76">
        <v>0</v>
      </c>
      <c r="H34" s="77">
        <v>0</v>
      </c>
      <c r="I34" s="77">
        <v>0</v>
      </c>
      <c r="J34" s="76">
        <v>0</v>
      </c>
      <c r="K34" s="76">
        <v>0</v>
      </c>
      <c r="L34" s="76">
        <v>0</v>
      </c>
      <c r="M34" s="76">
        <v>0</v>
      </c>
      <c r="N34" s="76"/>
      <c r="O34" s="78">
        <f t="shared" si="8"/>
        <v>0</v>
      </c>
      <c r="P34" s="76">
        <v>0</v>
      </c>
      <c r="Q34" s="76">
        <v>0</v>
      </c>
      <c r="R34" s="79">
        <v>0</v>
      </c>
      <c r="S34" s="76">
        <v>0</v>
      </c>
      <c r="T34" s="76">
        <v>0</v>
      </c>
      <c r="U34" s="76">
        <v>0</v>
      </c>
      <c r="V34" s="76">
        <v>0</v>
      </c>
      <c r="W34" s="78">
        <f t="shared" si="7"/>
        <v>0</v>
      </c>
      <c r="X34" s="80">
        <f t="shared" si="2"/>
        <v>0</v>
      </c>
      <c r="Y34" s="74">
        <v>26</v>
      </c>
      <c r="Z34" s="74"/>
      <c r="AA34" s="74">
        <v>11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</row>
    <row r="35" spans="1:211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4">
        <v>0</v>
      </c>
      <c r="F35" s="24">
        <v>0</v>
      </c>
      <c r="G35" s="24">
        <v>0</v>
      </c>
      <c r="H35" s="25">
        <v>0</v>
      </c>
      <c r="I35" s="25">
        <v>0</v>
      </c>
      <c r="J35" s="24">
        <v>0</v>
      </c>
      <c r="K35" s="24">
        <v>0</v>
      </c>
      <c r="L35" s="24">
        <v>0</v>
      </c>
      <c r="M35" s="24">
        <v>0</v>
      </c>
      <c r="N35" s="24"/>
      <c r="O35" s="26">
        <f>SUM(E35:N35)</f>
        <v>0</v>
      </c>
      <c r="P35" s="24">
        <v>0</v>
      </c>
      <c r="Q35" s="24">
        <v>0</v>
      </c>
      <c r="R35" s="65">
        <v>0</v>
      </c>
      <c r="S35" s="24">
        <v>0</v>
      </c>
      <c r="T35" s="24">
        <v>0</v>
      </c>
      <c r="U35" s="24">
        <v>0</v>
      </c>
      <c r="V35" s="24">
        <v>0</v>
      </c>
      <c r="W35" s="26">
        <f t="shared" si="7"/>
        <v>0</v>
      </c>
      <c r="X35" s="27">
        <f t="shared" si="2"/>
        <v>0</v>
      </c>
      <c r="Y35" s="22">
        <v>27</v>
      </c>
      <c r="Z35" s="22"/>
      <c r="AA35" s="22">
        <v>11</v>
      </c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</row>
    <row r="36" spans="1:211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6">
        <v>0</v>
      </c>
      <c r="F36" s="76">
        <v>0</v>
      </c>
      <c r="G36" s="76">
        <v>0</v>
      </c>
      <c r="H36" s="77">
        <v>0</v>
      </c>
      <c r="I36" s="77">
        <v>0</v>
      </c>
      <c r="J36" s="76">
        <v>0</v>
      </c>
      <c r="K36" s="76">
        <v>0</v>
      </c>
      <c r="L36" s="76">
        <v>0</v>
      </c>
      <c r="M36" s="76">
        <v>0</v>
      </c>
      <c r="N36" s="76"/>
      <c r="O36" s="78">
        <f t="shared" ref="O36:O44" si="9">SUM(E36:N36)</f>
        <v>0</v>
      </c>
      <c r="P36" s="76">
        <v>0</v>
      </c>
      <c r="Q36" s="76">
        <v>0</v>
      </c>
      <c r="R36" s="79">
        <v>0</v>
      </c>
      <c r="S36" s="76">
        <v>0</v>
      </c>
      <c r="T36" s="76">
        <v>0</v>
      </c>
      <c r="U36" s="76">
        <v>0</v>
      </c>
      <c r="V36" s="76">
        <v>0</v>
      </c>
      <c r="W36" s="78">
        <f t="shared" si="7"/>
        <v>0</v>
      </c>
      <c r="X36" s="80">
        <f t="shared" si="2"/>
        <v>0</v>
      </c>
      <c r="Y36" s="74">
        <v>28</v>
      </c>
      <c r="Z36" s="74"/>
      <c r="AA36" s="74">
        <v>11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</row>
    <row r="37" spans="1:211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4">
        <v>0</v>
      </c>
      <c r="F37" s="24">
        <v>0</v>
      </c>
      <c r="G37" s="24">
        <v>0</v>
      </c>
      <c r="H37" s="25">
        <v>0</v>
      </c>
      <c r="I37" s="25">
        <v>0</v>
      </c>
      <c r="J37" s="24">
        <v>0</v>
      </c>
      <c r="K37" s="24">
        <v>0</v>
      </c>
      <c r="L37" s="24">
        <v>0</v>
      </c>
      <c r="M37" s="24">
        <v>0</v>
      </c>
      <c r="N37" s="24"/>
      <c r="O37" s="26">
        <f t="shared" si="9"/>
        <v>0</v>
      </c>
      <c r="P37" s="24">
        <v>0</v>
      </c>
      <c r="Q37" s="24">
        <v>0</v>
      </c>
      <c r="R37" s="65">
        <v>0</v>
      </c>
      <c r="S37" s="24">
        <v>0</v>
      </c>
      <c r="T37" s="24">
        <v>0</v>
      </c>
      <c r="U37" s="24">
        <v>0</v>
      </c>
      <c r="V37" s="24">
        <v>0</v>
      </c>
      <c r="W37" s="26">
        <f t="shared" si="7"/>
        <v>0</v>
      </c>
      <c r="X37" s="27">
        <f t="shared" si="2"/>
        <v>0</v>
      </c>
      <c r="Y37" s="22">
        <v>29</v>
      </c>
      <c r="Z37" s="22"/>
      <c r="AA37" s="22">
        <v>11</v>
      </c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</row>
    <row r="38" spans="1:211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6">
        <v>7500</v>
      </c>
      <c r="F38" s="76">
        <v>0</v>
      </c>
      <c r="G38" s="76">
        <v>0</v>
      </c>
      <c r="H38" s="77">
        <v>0</v>
      </c>
      <c r="I38" s="77">
        <v>0</v>
      </c>
      <c r="J38" s="76">
        <v>0</v>
      </c>
      <c r="K38" s="76">
        <v>0</v>
      </c>
      <c r="L38" s="76">
        <v>0</v>
      </c>
      <c r="M38" s="76">
        <v>0</v>
      </c>
      <c r="N38" s="76"/>
      <c r="O38" s="78">
        <f t="shared" si="9"/>
        <v>7500</v>
      </c>
      <c r="P38" s="76">
        <v>955.27</v>
      </c>
      <c r="Q38" s="76">
        <v>0</v>
      </c>
      <c r="R38" s="79">
        <v>0</v>
      </c>
      <c r="S38" s="76">
        <v>0</v>
      </c>
      <c r="T38" s="76">
        <v>0</v>
      </c>
      <c r="U38" s="76">
        <v>0</v>
      </c>
      <c r="V38" s="76">
        <v>0</v>
      </c>
      <c r="W38" s="78">
        <f t="shared" si="7"/>
        <v>955.27</v>
      </c>
      <c r="X38" s="80">
        <f t="shared" si="2"/>
        <v>6544.73</v>
      </c>
      <c r="Y38" s="74">
        <v>30</v>
      </c>
      <c r="Z38" s="74"/>
      <c r="AA38" s="74">
        <v>11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</row>
    <row r="39" spans="1:211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4">
        <v>0</v>
      </c>
      <c r="F39" s="24">
        <v>0</v>
      </c>
      <c r="G39" s="24">
        <v>0</v>
      </c>
      <c r="H39" s="25">
        <v>0</v>
      </c>
      <c r="I39" s="25">
        <v>0</v>
      </c>
      <c r="J39" s="24">
        <v>0</v>
      </c>
      <c r="K39" s="24">
        <v>0</v>
      </c>
      <c r="L39" s="24">
        <v>0</v>
      </c>
      <c r="M39" s="24">
        <v>0</v>
      </c>
      <c r="N39" s="24"/>
      <c r="O39" s="26">
        <f t="shared" si="9"/>
        <v>0</v>
      </c>
      <c r="P39" s="24">
        <v>0</v>
      </c>
      <c r="Q39" s="24">
        <v>0</v>
      </c>
      <c r="R39" s="65">
        <v>0</v>
      </c>
      <c r="S39" s="24">
        <v>0</v>
      </c>
      <c r="T39" s="24">
        <v>0</v>
      </c>
      <c r="U39" s="24">
        <v>0</v>
      </c>
      <c r="V39" s="24">
        <v>0</v>
      </c>
      <c r="W39" s="26">
        <f t="shared" si="7"/>
        <v>0</v>
      </c>
      <c r="X39" s="27">
        <f t="shared" si="2"/>
        <v>0</v>
      </c>
      <c r="Y39" s="22">
        <v>31</v>
      </c>
      <c r="Z39" s="22"/>
      <c r="AA39" s="22">
        <v>11</v>
      </c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</row>
    <row r="40" spans="1:211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6">
        <v>0</v>
      </c>
      <c r="F40" s="76">
        <v>0</v>
      </c>
      <c r="G40" s="76">
        <v>0</v>
      </c>
      <c r="H40" s="77">
        <v>0</v>
      </c>
      <c r="I40" s="77">
        <v>0</v>
      </c>
      <c r="J40" s="76">
        <v>0</v>
      </c>
      <c r="K40" s="76">
        <v>0</v>
      </c>
      <c r="L40" s="76">
        <v>0</v>
      </c>
      <c r="M40" s="76">
        <v>0</v>
      </c>
      <c r="N40" s="76"/>
      <c r="O40" s="78">
        <f t="shared" si="9"/>
        <v>0</v>
      </c>
      <c r="P40" s="76">
        <v>0</v>
      </c>
      <c r="Q40" s="76">
        <v>0</v>
      </c>
      <c r="R40" s="79">
        <v>0</v>
      </c>
      <c r="S40" s="76">
        <v>0</v>
      </c>
      <c r="T40" s="76">
        <v>0</v>
      </c>
      <c r="U40" s="76">
        <v>0</v>
      </c>
      <c r="V40" s="76">
        <v>0</v>
      </c>
      <c r="W40" s="78">
        <f t="shared" si="7"/>
        <v>0</v>
      </c>
      <c r="X40" s="80">
        <f t="shared" si="2"/>
        <v>0</v>
      </c>
      <c r="Y40" s="74">
        <v>32</v>
      </c>
      <c r="Z40" s="74"/>
      <c r="AA40" s="74">
        <v>11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</row>
    <row r="41" spans="1:211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4">
        <v>0</v>
      </c>
      <c r="F41" s="24">
        <v>0</v>
      </c>
      <c r="G41" s="24">
        <v>0</v>
      </c>
      <c r="H41" s="25">
        <v>0</v>
      </c>
      <c r="I41" s="25">
        <v>0</v>
      </c>
      <c r="J41" s="24">
        <v>0</v>
      </c>
      <c r="K41" s="24">
        <v>0</v>
      </c>
      <c r="L41" s="24">
        <v>0</v>
      </c>
      <c r="M41" s="24">
        <v>0</v>
      </c>
      <c r="N41" s="24"/>
      <c r="O41" s="26">
        <f t="shared" si="9"/>
        <v>0</v>
      </c>
      <c r="P41" s="24">
        <v>0</v>
      </c>
      <c r="Q41" s="24">
        <v>0</v>
      </c>
      <c r="R41" s="65">
        <v>0</v>
      </c>
      <c r="S41" s="24">
        <v>0</v>
      </c>
      <c r="T41" s="24">
        <v>0</v>
      </c>
      <c r="U41" s="24">
        <v>0</v>
      </c>
      <c r="V41" s="24">
        <v>0</v>
      </c>
      <c r="W41" s="26">
        <f t="shared" si="7"/>
        <v>0</v>
      </c>
      <c r="X41" s="27">
        <f t="shared" si="2"/>
        <v>0</v>
      </c>
      <c r="Y41" s="22">
        <v>33</v>
      </c>
      <c r="Z41" s="22"/>
      <c r="AA41" s="22">
        <v>11</v>
      </c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</row>
    <row r="42" spans="1:211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6">
        <v>7500</v>
      </c>
      <c r="F42" s="76">
        <v>0</v>
      </c>
      <c r="G42" s="76">
        <v>0</v>
      </c>
      <c r="H42" s="77">
        <v>0</v>
      </c>
      <c r="I42" s="77">
        <v>0</v>
      </c>
      <c r="J42" s="76">
        <v>0</v>
      </c>
      <c r="K42" s="76">
        <v>0</v>
      </c>
      <c r="L42" s="76">
        <v>0</v>
      </c>
      <c r="M42" s="76">
        <v>0</v>
      </c>
      <c r="N42" s="76"/>
      <c r="O42" s="78">
        <f t="shared" si="9"/>
        <v>7500</v>
      </c>
      <c r="P42" s="76">
        <v>955.27</v>
      </c>
      <c r="Q42" s="76">
        <v>0</v>
      </c>
      <c r="R42" s="79">
        <v>0</v>
      </c>
      <c r="S42" s="76">
        <v>0</v>
      </c>
      <c r="T42" s="76">
        <v>0</v>
      </c>
      <c r="U42" s="76">
        <v>0</v>
      </c>
      <c r="V42" s="76">
        <v>0</v>
      </c>
      <c r="W42" s="78">
        <f t="shared" si="7"/>
        <v>955.27</v>
      </c>
      <c r="X42" s="80">
        <f t="shared" si="2"/>
        <v>6544.73</v>
      </c>
      <c r="Y42" s="74">
        <v>34</v>
      </c>
      <c r="Z42" s="74"/>
      <c r="AA42" s="74">
        <v>11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</row>
    <row r="43" spans="1:211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4">
        <v>0</v>
      </c>
      <c r="F43" s="24">
        <v>0</v>
      </c>
      <c r="G43" s="24">
        <v>0</v>
      </c>
      <c r="H43" s="25">
        <v>0</v>
      </c>
      <c r="I43" s="25">
        <v>0</v>
      </c>
      <c r="J43" s="24">
        <v>0</v>
      </c>
      <c r="K43" s="24">
        <v>0</v>
      </c>
      <c r="L43" s="24">
        <v>0</v>
      </c>
      <c r="M43" s="24">
        <v>0</v>
      </c>
      <c r="N43" s="24"/>
      <c r="O43" s="26">
        <f t="shared" si="9"/>
        <v>0</v>
      </c>
      <c r="P43" s="24">
        <v>0</v>
      </c>
      <c r="Q43" s="24">
        <v>0</v>
      </c>
      <c r="R43" s="65">
        <v>0</v>
      </c>
      <c r="S43" s="24">
        <v>0</v>
      </c>
      <c r="T43" s="24">
        <v>0</v>
      </c>
      <c r="U43" s="24">
        <v>0</v>
      </c>
      <c r="V43" s="24">
        <v>0</v>
      </c>
      <c r="W43" s="26">
        <f t="shared" si="7"/>
        <v>0</v>
      </c>
      <c r="X43" s="27">
        <f t="shared" si="2"/>
        <v>0</v>
      </c>
      <c r="Y43" s="22">
        <v>35</v>
      </c>
      <c r="Z43" s="22"/>
      <c r="AA43" s="22">
        <v>11</v>
      </c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</row>
    <row r="44" spans="1:211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6">
        <v>0</v>
      </c>
      <c r="F44" s="76">
        <v>0</v>
      </c>
      <c r="G44" s="76">
        <v>0</v>
      </c>
      <c r="H44" s="77">
        <v>0</v>
      </c>
      <c r="I44" s="77">
        <v>0</v>
      </c>
      <c r="J44" s="76">
        <v>0</v>
      </c>
      <c r="K44" s="76">
        <v>0</v>
      </c>
      <c r="L44" s="76">
        <v>0</v>
      </c>
      <c r="M44" s="76">
        <v>0</v>
      </c>
      <c r="N44" s="76"/>
      <c r="O44" s="78">
        <f t="shared" si="9"/>
        <v>0</v>
      </c>
      <c r="P44" s="76">
        <v>0</v>
      </c>
      <c r="Q44" s="76">
        <v>0</v>
      </c>
      <c r="R44" s="79">
        <v>0</v>
      </c>
      <c r="S44" s="76">
        <v>0</v>
      </c>
      <c r="T44" s="76">
        <v>0</v>
      </c>
      <c r="U44" s="76">
        <v>0</v>
      </c>
      <c r="V44" s="76">
        <v>0</v>
      </c>
      <c r="W44" s="78">
        <f t="shared" si="7"/>
        <v>0</v>
      </c>
      <c r="X44" s="80">
        <f t="shared" si="2"/>
        <v>0</v>
      </c>
      <c r="Y44" s="74">
        <v>36</v>
      </c>
      <c r="Z44" s="74"/>
      <c r="AA44" s="74">
        <v>11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</row>
    <row r="45" spans="1:211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4">
        <v>0</v>
      </c>
      <c r="F45" s="24">
        <v>0</v>
      </c>
      <c r="G45" s="24">
        <v>0</v>
      </c>
      <c r="H45" s="25">
        <v>0</v>
      </c>
      <c r="I45" s="25">
        <v>0</v>
      </c>
      <c r="J45" s="24">
        <v>0</v>
      </c>
      <c r="K45" s="24">
        <v>0</v>
      </c>
      <c r="L45" s="24">
        <v>0</v>
      </c>
      <c r="M45" s="24">
        <v>0</v>
      </c>
      <c r="N45" s="24"/>
      <c r="O45" s="26">
        <f t="shared" ref="O45:O51" si="10">SUM(E45:N45)</f>
        <v>0</v>
      </c>
      <c r="P45" s="24">
        <v>0</v>
      </c>
      <c r="Q45" s="24">
        <v>0</v>
      </c>
      <c r="R45" s="65">
        <v>0</v>
      </c>
      <c r="S45" s="24">
        <v>0</v>
      </c>
      <c r="T45" s="24">
        <v>0</v>
      </c>
      <c r="U45" s="24">
        <v>0</v>
      </c>
      <c r="V45" s="24">
        <v>0</v>
      </c>
      <c r="W45" s="26">
        <f t="shared" si="7"/>
        <v>0</v>
      </c>
      <c r="X45" s="27">
        <f t="shared" si="2"/>
        <v>0</v>
      </c>
      <c r="Y45" s="22">
        <v>37</v>
      </c>
      <c r="Z45" s="22"/>
      <c r="AA45" s="22">
        <v>11</v>
      </c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</row>
    <row r="46" spans="1:211" ht="20.25" customHeight="1">
      <c r="A46" s="74">
        <v>176</v>
      </c>
      <c r="B46" s="75" t="s">
        <v>94</v>
      </c>
      <c r="C46" s="75" t="s">
        <v>126</v>
      </c>
      <c r="D46" s="76" t="s">
        <v>57</v>
      </c>
      <c r="E46" s="76">
        <v>4739.3999999999996</v>
      </c>
      <c r="F46" s="76">
        <v>0</v>
      </c>
      <c r="G46" s="76">
        <v>0</v>
      </c>
      <c r="H46" s="77">
        <v>227.5</v>
      </c>
      <c r="I46" s="77">
        <v>368.5</v>
      </c>
      <c r="J46" s="76">
        <v>0</v>
      </c>
      <c r="K46" s="76">
        <v>0</v>
      </c>
      <c r="L46" s="76">
        <v>0</v>
      </c>
      <c r="M46" s="76">
        <v>0</v>
      </c>
      <c r="N46" s="76"/>
      <c r="O46" s="78">
        <f t="shared" si="10"/>
        <v>5335.4</v>
      </c>
      <c r="P46" s="76">
        <v>521.69000000000005</v>
      </c>
      <c r="Q46" s="76">
        <f>+E46*0.115</f>
        <v>545.03099999999995</v>
      </c>
      <c r="R46" s="79">
        <v>0</v>
      </c>
      <c r="S46" s="76">
        <v>0</v>
      </c>
      <c r="T46" s="76">
        <v>0</v>
      </c>
      <c r="U46" s="76">
        <v>0</v>
      </c>
      <c r="V46" s="76">
        <v>0</v>
      </c>
      <c r="W46" s="78">
        <f t="shared" si="7"/>
        <v>1066.721</v>
      </c>
      <c r="X46" s="80">
        <f t="shared" si="2"/>
        <v>4268.6790000000001</v>
      </c>
      <c r="Y46" s="74">
        <v>38</v>
      </c>
      <c r="Z46" s="74"/>
      <c r="AA46" s="74">
        <v>2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</row>
    <row r="47" spans="1:211" s="29" customFormat="1" ht="20.25" customHeight="1">
      <c r="A47" s="22">
        <v>177</v>
      </c>
      <c r="B47" s="23" t="s">
        <v>129</v>
      </c>
      <c r="C47" s="23" t="s">
        <v>38</v>
      </c>
      <c r="D47" s="24" t="s">
        <v>57</v>
      </c>
      <c r="E47" s="24">
        <v>9000</v>
      </c>
      <c r="F47" s="24">
        <v>0</v>
      </c>
      <c r="G47" s="24">
        <v>0</v>
      </c>
      <c r="H47" s="25">
        <v>0</v>
      </c>
      <c r="I47" s="25">
        <v>0</v>
      </c>
      <c r="J47" s="24">
        <v>0</v>
      </c>
      <c r="K47" s="24">
        <v>0</v>
      </c>
      <c r="L47" s="24">
        <v>0</v>
      </c>
      <c r="M47" s="24">
        <v>0</v>
      </c>
      <c r="N47" s="24"/>
      <c r="O47" s="26">
        <f t="shared" si="10"/>
        <v>9000</v>
      </c>
      <c r="P47" s="24">
        <v>1169.3499999999999</v>
      </c>
      <c r="Q47" s="24">
        <v>0</v>
      </c>
      <c r="R47" s="65">
        <v>0</v>
      </c>
      <c r="S47" s="24">
        <v>0</v>
      </c>
      <c r="T47" s="24">
        <v>0</v>
      </c>
      <c r="U47" s="24">
        <v>0</v>
      </c>
      <c r="V47" s="24">
        <v>0</v>
      </c>
      <c r="W47" s="26">
        <f t="shared" si="7"/>
        <v>1169.3499999999999</v>
      </c>
      <c r="X47" s="27">
        <f t="shared" si="2"/>
        <v>7830.65</v>
      </c>
      <c r="Y47" s="22">
        <v>39</v>
      </c>
      <c r="Z47" s="22"/>
      <c r="AA47" s="22">
        <v>11</v>
      </c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</row>
    <row r="48" spans="1:211" ht="20.25" customHeight="1">
      <c r="A48" s="74">
        <v>178</v>
      </c>
      <c r="B48" s="75" t="s">
        <v>100</v>
      </c>
      <c r="C48" s="75" t="s">
        <v>38</v>
      </c>
      <c r="D48" s="76" t="s">
        <v>57</v>
      </c>
      <c r="E48" s="76">
        <v>9000</v>
      </c>
      <c r="F48" s="76">
        <v>0</v>
      </c>
      <c r="G48" s="76">
        <v>0</v>
      </c>
      <c r="H48" s="77">
        <v>0</v>
      </c>
      <c r="I48" s="77">
        <v>0</v>
      </c>
      <c r="J48" s="76">
        <v>0</v>
      </c>
      <c r="K48" s="76">
        <v>0</v>
      </c>
      <c r="L48" s="76">
        <v>0</v>
      </c>
      <c r="M48" s="76">
        <v>0</v>
      </c>
      <c r="N48" s="76"/>
      <c r="O48" s="78">
        <f t="shared" si="10"/>
        <v>9000</v>
      </c>
      <c r="P48" s="76">
        <v>1284.23</v>
      </c>
      <c r="Q48" s="76">
        <v>0</v>
      </c>
      <c r="R48" s="79">
        <v>0</v>
      </c>
      <c r="S48" s="76">
        <v>0</v>
      </c>
      <c r="T48" s="76">
        <v>0</v>
      </c>
      <c r="U48" s="76">
        <v>0</v>
      </c>
      <c r="V48" s="76">
        <v>0</v>
      </c>
      <c r="W48" s="78">
        <f t="shared" si="7"/>
        <v>1284.23</v>
      </c>
      <c r="X48" s="80">
        <f t="shared" si="2"/>
        <v>7715.77</v>
      </c>
      <c r="Y48" s="74">
        <v>40</v>
      </c>
      <c r="Z48" s="74"/>
      <c r="AA48" s="74">
        <v>11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</row>
    <row r="49" spans="1:211" s="29" customFormat="1" ht="20.25" customHeight="1">
      <c r="A49" s="22">
        <v>179</v>
      </c>
      <c r="B49" s="28" t="s">
        <v>101</v>
      </c>
      <c r="C49" s="23" t="s">
        <v>38</v>
      </c>
      <c r="D49" s="24" t="s">
        <v>57</v>
      </c>
      <c r="E49" s="24">
        <v>0</v>
      </c>
      <c r="F49" s="24">
        <v>0</v>
      </c>
      <c r="G49" s="24">
        <v>0</v>
      </c>
      <c r="H49" s="25">
        <v>0</v>
      </c>
      <c r="I49" s="25">
        <v>0</v>
      </c>
      <c r="J49" s="24">
        <v>0</v>
      </c>
      <c r="K49" s="24">
        <v>0</v>
      </c>
      <c r="L49" s="24">
        <v>0</v>
      </c>
      <c r="M49" s="24">
        <v>0</v>
      </c>
      <c r="N49" s="24"/>
      <c r="O49" s="26">
        <f t="shared" si="10"/>
        <v>0</v>
      </c>
      <c r="P49" s="24">
        <v>0</v>
      </c>
      <c r="Q49" s="24">
        <v>0</v>
      </c>
      <c r="R49" s="65">
        <v>0</v>
      </c>
      <c r="S49" s="24">
        <v>0</v>
      </c>
      <c r="T49" s="24">
        <v>0</v>
      </c>
      <c r="U49" s="24">
        <v>0</v>
      </c>
      <c r="V49" s="24">
        <v>0</v>
      </c>
      <c r="W49" s="26">
        <f>SUM(P49:V49)</f>
        <v>0</v>
      </c>
      <c r="X49" s="27">
        <f t="shared" si="2"/>
        <v>0</v>
      </c>
      <c r="Y49" s="22">
        <v>41</v>
      </c>
      <c r="Z49" s="22"/>
      <c r="AA49" s="22">
        <v>11</v>
      </c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</row>
    <row r="50" spans="1:211" ht="20.25" customHeight="1">
      <c r="A50" s="74">
        <v>180</v>
      </c>
      <c r="B50" s="11" t="s">
        <v>102</v>
      </c>
      <c r="C50" s="75" t="s">
        <v>38</v>
      </c>
      <c r="D50" s="76" t="s">
        <v>57</v>
      </c>
      <c r="E50" s="76">
        <v>0</v>
      </c>
      <c r="F50" s="76">
        <v>0</v>
      </c>
      <c r="G50" s="76">
        <v>0</v>
      </c>
      <c r="H50" s="77">
        <v>0</v>
      </c>
      <c r="I50" s="77">
        <v>0</v>
      </c>
      <c r="J50" s="76">
        <v>0</v>
      </c>
      <c r="K50" s="76">
        <v>0</v>
      </c>
      <c r="L50" s="76">
        <v>0</v>
      </c>
      <c r="M50" s="76">
        <v>0</v>
      </c>
      <c r="N50" s="76"/>
      <c r="O50" s="78">
        <f t="shared" si="10"/>
        <v>0</v>
      </c>
      <c r="P50" s="76">
        <v>0</v>
      </c>
      <c r="Q50" s="76">
        <v>0</v>
      </c>
      <c r="R50" s="79">
        <v>0</v>
      </c>
      <c r="S50" s="76">
        <v>0</v>
      </c>
      <c r="T50" s="76">
        <v>0</v>
      </c>
      <c r="U50" s="76">
        <v>0</v>
      </c>
      <c r="V50" s="76">
        <v>0</v>
      </c>
      <c r="W50" s="78">
        <f>SUM(P50:V50)</f>
        <v>0</v>
      </c>
      <c r="X50" s="80">
        <f t="shared" si="2"/>
        <v>0</v>
      </c>
      <c r="Y50" s="74">
        <v>42</v>
      </c>
      <c r="Z50" s="74"/>
      <c r="AA50" s="74">
        <v>11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</row>
    <row r="51" spans="1:211" s="29" customFormat="1" ht="20.25" customHeight="1">
      <c r="A51" s="22">
        <v>181</v>
      </c>
      <c r="B51" s="23" t="s">
        <v>130</v>
      </c>
      <c r="C51" s="23" t="s">
        <v>38</v>
      </c>
      <c r="D51" s="24" t="s">
        <v>57</v>
      </c>
      <c r="E51" s="24">
        <v>12750</v>
      </c>
      <c r="F51" s="24">
        <v>0</v>
      </c>
      <c r="G51" s="24">
        <v>0</v>
      </c>
      <c r="H51" s="25">
        <v>0</v>
      </c>
      <c r="I51" s="25">
        <v>0</v>
      </c>
      <c r="J51" s="24">
        <v>0</v>
      </c>
      <c r="K51" s="24">
        <v>0</v>
      </c>
      <c r="L51" s="24">
        <v>0</v>
      </c>
      <c r="M51" s="24">
        <v>0</v>
      </c>
      <c r="N51" s="24"/>
      <c r="O51" s="26">
        <f t="shared" si="10"/>
        <v>12750</v>
      </c>
      <c r="P51" s="24">
        <v>2126.09</v>
      </c>
      <c r="Q51" s="24">
        <v>0</v>
      </c>
      <c r="R51" s="65">
        <v>0</v>
      </c>
      <c r="S51" s="24">
        <v>0</v>
      </c>
      <c r="T51" s="24">
        <v>0</v>
      </c>
      <c r="U51" s="24">
        <v>0</v>
      </c>
      <c r="V51" s="24">
        <v>0</v>
      </c>
      <c r="W51" s="26">
        <f>SUM(P51:V51)</f>
        <v>2126.09</v>
      </c>
      <c r="X51" s="27">
        <f>+O51-W51</f>
        <v>10623.91</v>
      </c>
      <c r="Y51" s="22">
        <v>43</v>
      </c>
      <c r="Z51" s="22"/>
      <c r="AA51" s="22">
        <v>11</v>
      </c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</row>
    <row r="52" spans="1:211" ht="20.25" customHeight="1">
      <c r="A52" s="74">
        <v>182</v>
      </c>
      <c r="B52" s="75" t="s">
        <v>113</v>
      </c>
      <c r="C52" s="75" t="s">
        <v>38</v>
      </c>
      <c r="D52" s="76" t="s">
        <v>57</v>
      </c>
      <c r="E52" s="76">
        <v>6905</v>
      </c>
      <c r="F52" s="76">
        <v>0</v>
      </c>
      <c r="G52" s="76">
        <v>0</v>
      </c>
      <c r="H52" s="77">
        <v>0</v>
      </c>
      <c r="I52" s="77">
        <v>0</v>
      </c>
      <c r="J52" s="76">
        <v>0</v>
      </c>
      <c r="K52" s="76">
        <v>0</v>
      </c>
      <c r="L52" s="76">
        <v>0</v>
      </c>
      <c r="M52" s="76">
        <v>0</v>
      </c>
      <c r="N52" s="76"/>
      <c r="O52" s="78">
        <f>SUM(E52:M52)</f>
        <v>6905</v>
      </c>
      <c r="P52" s="76">
        <v>836.73</v>
      </c>
      <c r="Q52" s="76">
        <v>0</v>
      </c>
      <c r="R52" s="79">
        <v>0</v>
      </c>
      <c r="S52" s="76">
        <v>0</v>
      </c>
      <c r="T52" s="76">
        <v>0</v>
      </c>
      <c r="U52" s="76">
        <v>0</v>
      </c>
      <c r="V52" s="76">
        <v>0</v>
      </c>
      <c r="W52" s="78">
        <f>SUM(P52:V52)</f>
        <v>836.73</v>
      </c>
      <c r="X52" s="80">
        <f>+O52-W52</f>
        <v>6068.27</v>
      </c>
      <c r="Y52" s="74">
        <v>44</v>
      </c>
      <c r="Z52" s="74"/>
      <c r="AA52" s="74">
        <v>11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</row>
    <row r="53" spans="1:211" s="29" customFormat="1" ht="20.25" customHeight="1">
      <c r="A53" s="22">
        <v>183</v>
      </c>
      <c r="B53" s="28" t="s">
        <v>114</v>
      </c>
      <c r="C53" s="23" t="s">
        <v>38</v>
      </c>
      <c r="D53" s="24" t="s">
        <v>57</v>
      </c>
      <c r="E53" s="24">
        <v>7562.5</v>
      </c>
      <c r="F53" s="24">
        <v>0</v>
      </c>
      <c r="G53" s="24">
        <v>0</v>
      </c>
      <c r="H53" s="25">
        <v>378</v>
      </c>
      <c r="I53" s="25">
        <v>603</v>
      </c>
      <c r="J53" s="24">
        <v>0</v>
      </c>
      <c r="K53" s="24">
        <v>0</v>
      </c>
      <c r="L53" s="24">
        <v>0</v>
      </c>
      <c r="M53" s="24">
        <v>0</v>
      </c>
      <c r="N53" s="24"/>
      <c r="O53" s="26">
        <f>SUM(E53:N53)</f>
        <v>8543.5</v>
      </c>
      <c r="P53" s="24">
        <v>1186.72</v>
      </c>
      <c r="Q53" s="24">
        <f>+E53*0.115</f>
        <v>869.6875</v>
      </c>
      <c r="R53" s="65">
        <v>0</v>
      </c>
      <c r="S53" s="24">
        <v>0</v>
      </c>
      <c r="T53" s="24">
        <v>0</v>
      </c>
      <c r="U53" s="24">
        <v>0</v>
      </c>
      <c r="V53" s="24">
        <v>0</v>
      </c>
      <c r="W53" s="26">
        <f>SUM(P53:V53)</f>
        <v>2056.4075000000003</v>
      </c>
      <c r="X53" s="27">
        <f t="shared" ref="X53" si="11">+O53-W53</f>
        <v>6487.0924999999997</v>
      </c>
      <c r="Y53" s="22">
        <v>45</v>
      </c>
      <c r="Z53" s="22"/>
      <c r="AA53" s="22">
        <v>11</v>
      </c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</row>
    <row r="54" spans="1:211" s="37" customFormat="1" ht="20.25" customHeight="1">
      <c r="A54" s="30"/>
      <c r="B54" s="31"/>
      <c r="C54" s="31"/>
      <c r="D54" s="31"/>
      <c r="E54" s="32"/>
      <c r="F54" s="32"/>
      <c r="G54" s="32"/>
      <c r="H54" s="33"/>
      <c r="I54" s="33"/>
      <c r="J54" s="32"/>
      <c r="K54" s="32"/>
      <c r="L54" s="32"/>
      <c r="M54" s="32"/>
      <c r="N54" s="32"/>
      <c r="O54" s="34"/>
      <c r="P54" s="32"/>
      <c r="Q54" s="32"/>
      <c r="R54" s="40"/>
      <c r="S54" s="32"/>
      <c r="T54" s="32"/>
      <c r="U54" s="32"/>
      <c r="V54" s="32"/>
      <c r="W54" s="34"/>
      <c r="X54" s="35"/>
      <c r="Y54" s="30"/>
      <c r="Z54" s="30"/>
      <c r="AA54" s="30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</row>
    <row r="55" spans="1:211" s="29" customFormat="1" ht="20.25" customHeight="1">
      <c r="A55" s="22"/>
      <c r="B55" s="23"/>
      <c r="C55" s="23"/>
      <c r="D55" s="23"/>
      <c r="E55" s="24"/>
      <c r="F55" s="24"/>
      <c r="G55" s="24"/>
      <c r="H55" s="25"/>
      <c r="I55" s="25"/>
      <c r="J55" s="24"/>
      <c r="K55" s="24"/>
      <c r="L55" s="24"/>
      <c r="M55" s="24"/>
      <c r="N55" s="24"/>
      <c r="O55" s="26"/>
      <c r="P55" s="24"/>
      <c r="Q55" s="24"/>
      <c r="R55" s="65"/>
      <c r="S55" s="24"/>
      <c r="T55" s="24"/>
      <c r="U55" s="24"/>
      <c r="V55" s="24"/>
      <c r="W55" s="26"/>
      <c r="X55" s="27"/>
      <c r="Y55" s="22"/>
      <c r="Z55" s="22"/>
      <c r="AA55" s="22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</row>
    <row r="56" spans="1:211" s="46" customFormat="1" ht="17.25" customHeight="1" thickBot="1">
      <c r="A56" s="41"/>
      <c r="B56" s="42"/>
      <c r="C56" s="42"/>
      <c r="D56" s="31"/>
      <c r="E56" s="43">
        <f>SUM(E9:E55)</f>
        <v>305000.59999999998</v>
      </c>
      <c r="F56" s="43">
        <f>SUM(F9:F55)</f>
        <v>0</v>
      </c>
      <c r="G56" s="43">
        <f t="shared" ref="G56:X56" si="12">SUM(G9:G55)</f>
        <v>0</v>
      </c>
      <c r="H56" s="43">
        <f t="shared" si="12"/>
        <v>10554</v>
      </c>
      <c r="I56" s="43">
        <f t="shared" si="12"/>
        <v>14741</v>
      </c>
      <c r="J56" s="43">
        <f t="shared" si="12"/>
        <v>1258.7799999999997</v>
      </c>
      <c r="K56" s="43">
        <f t="shared" si="12"/>
        <v>0</v>
      </c>
      <c r="L56" s="43">
        <f t="shared" si="12"/>
        <v>0</v>
      </c>
      <c r="M56" s="43">
        <f t="shared" si="12"/>
        <v>0</v>
      </c>
      <c r="N56" s="43">
        <f t="shared" si="12"/>
        <v>0</v>
      </c>
      <c r="O56" s="43">
        <f t="shared" si="12"/>
        <v>331554.38</v>
      </c>
      <c r="P56" s="43">
        <f t="shared" si="12"/>
        <v>52658.060000000005</v>
      </c>
      <c r="Q56" s="43">
        <f t="shared" si="12"/>
        <v>28781.378000000008</v>
      </c>
      <c r="R56" s="43">
        <f t="shared" si="12"/>
        <v>0</v>
      </c>
      <c r="S56" s="43">
        <f t="shared" si="12"/>
        <v>0</v>
      </c>
      <c r="T56" s="43">
        <f t="shared" si="12"/>
        <v>0</v>
      </c>
      <c r="U56" s="43">
        <f t="shared" si="12"/>
        <v>45239.069999999992</v>
      </c>
      <c r="V56" s="43">
        <f t="shared" si="12"/>
        <v>2750</v>
      </c>
      <c r="W56" s="43">
        <f t="shared" si="12"/>
        <v>129428.50800000003</v>
      </c>
      <c r="X56" s="43">
        <f t="shared" si="12"/>
        <v>202125.87200000003</v>
      </c>
      <c r="Y56" s="44"/>
      <c r="Z56" s="44"/>
      <c r="AA56" s="44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</row>
    <row r="57" spans="1:211" ht="14.25" customHeight="1" thickTop="1">
      <c r="A57" s="47"/>
      <c r="D57" s="86"/>
      <c r="H57" s="47"/>
      <c r="I57" s="47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</row>
    <row r="58" spans="1:211" ht="15">
      <c r="A58" s="51"/>
      <c r="B58" s="51"/>
      <c r="I58" s="47"/>
      <c r="J58" s="92"/>
      <c r="K58" s="92"/>
      <c r="L58" s="92"/>
      <c r="M58" s="92"/>
      <c r="N58" s="92"/>
      <c r="O58" s="92"/>
      <c r="P58" s="92"/>
      <c r="Q58" s="51"/>
      <c r="R58" s="51"/>
      <c r="S58" s="51"/>
      <c r="T58" s="51"/>
      <c r="U58" s="51"/>
      <c r="V58" s="51"/>
      <c r="W58" s="49"/>
      <c r="Y58" s="51"/>
      <c r="Z58" s="51"/>
      <c r="AA58" s="51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</row>
    <row r="59" spans="1:211" ht="46.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</row>
    <row r="60" spans="1:211" ht="15">
      <c r="A60" s="86"/>
      <c r="B60" s="86"/>
      <c r="C60" s="86"/>
      <c r="D60" s="86"/>
      <c r="I60" s="51"/>
      <c r="J60" s="92"/>
      <c r="K60" s="92"/>
      <c r="L60" s="92"/>
      <c r="M60" s="92"/>
      <c r="N60" s="92"/>
      <c r="O60" s="92"/>
      <c r="P60" s="92"/>
      <c r="U60" s="86"/>
      <c r="W60" s="49"/>
      <c r="X60" s="52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</row>
    <row r="61" spans="1:211" ht="15">
      <c r="A61" s="51"/>
      <c r="B61" s="51"/>
      <c r="C61" s="51"/>
      <c r="I61" s="51"/>
      <c r="J61" s="92"/>
      <c r="K61" s="92"/>
      <c r="L61" s="92"/>
      <c r="M61" s="92"/>
      <c r="N61" s="92"/>
      <c r="O61" s="92"/>
      <c r="P61" s="92"/>
      <c r="Q61" s="51"/>
      <c r="R61" s="51"/>
      <c r="S61" s="51"/>
      <c r="T61" s="51"/>
      <c r="U61" s="51"/>
      <c r="V61" s="51"/>
      <c r="W61" s="49"/>
      <c r="Y61" s="51"/>
      <c r="Z61" s="51"/>
      <c r="AA61" s="51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</row>
    <row r="62" spans="1:211" s="37" customFormat="1" ht="20.25" customHeight="1">
      <c r="A62" s="30"/>
      <c r="B62" s="31"/>
      <c r="C62" s="31"/>
      <c r="D62" s="86"/>
      <c r="E62" s="32"/>
      <c r="F62" s="32"/>
      <c r="G62" s="32"/>
      <c r="H62" s="33"/>
      <c r="I62" s="33"/>
      <c r="J62" s="32"/>
      <c r="K62" s="32"/>
      <c r="L62" s="32"/>
      <c r="M62" s="32"/>
      <c r="N62" s="32"/>
      <c r="O62" s="34"/>
      <c r="P62" s="32"/>
      <c r="Q62" s="32"/>
      <c r="R62" s="32"/>
      <c r="S62" s="32"/>
      <c r="T62" s="32"/>
      <c r="U62" s="32"/>
      <c r="V62" s="32"/>
      <c r="W62" s="34"/>
      <c r="X62" s="35"/>
      <c r="Y62" s="30"/>
      <c r="Z62" s="30"/>
      <c r="AA62" s="30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</row>
    <row r="63" spans="1:211">
      <c r="D63" s="51"/>
    </row>
    <row r="64" spans="1:211" s="46" customFormat="1" ht="17.25" customHeight="1">
      <c r="A64" s="41"/>
      <c r="B64" s="42"/>
      <c r="C64" s="42"/>
      <c r="D64" s="47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44"/>
      <c r="Z64" s="44"/>
      <c r="AA64" s="44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</row>
    <row r="65" spans="1:210" ht="14.25" customHeight="1">
      <c r="A65" s="47"/>
      <c r="H65" s="47"/>
      <c r="I65" s="47"/>
      <c r="J65" s="92"/>
      <c r="K65" s="92"/>
      <c r="L65" s="92"/>
      <c r="M65" s="92"/>
      <c r="N65" s="92"/>
      <c r="O65" s="92"/>
      <c r="P65" s="92"/>
      <c r="U65" s="48"/>
      <c r="W65" s="49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</row>
    <row r="66" spans="1:210" ht="15">
      <c r="A66" s="86"/>
      <c r="B66" s="86"/>
      <c r="C66" s="86"/>
      <c r="D66" s="58"/>
      <c r="I66" s="51"/>
      <c r="J66" s="92"/>
      <c r="K66" s="92"/>
      <c r="L66" s="92"/>
      <c r="M66" s="92"/>
      <c r="N66" s="92"/>
      <c r="O66" s="92"/>
      <c r="P66" s="92"/>
      <c r="U66" s="86"/>
      <c r="W66" s="49"/>
      <c r="X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</row>
    <row r="67" spans="1:210" ht="15">
      <c r="A67" s="51"/>
      <c r="B67" s="51"/>
      <c r="C67" s="51"/>
      <c r="I67" s="51"/>
      <c r="J67" s="92"/>
      <c r="K67" s="92"/>
      <c r="L67" s="92"/>
      <c r="M67" s="92"/>
      <c r="N67" s="92"/>
      <c r="O67" s="92"/>
      <c r="P67" s="92"/>
      <c r="Q67" s="51"/>
      <c r="R67" s="51"/>
      <c r="S67" s="51"/>
      <c r="T67" s="51"/>
      <c r="U67" s="51"/>
      <c r="V67" s="51"/>
      <c r="W67" s="49"/>
      <c r="Y67" s="51"/>
      <c r="Z67" s="51"/>
      <c r="AA67" s="51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</row>
    <row r="68" spans="1:210" ht="15"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</row>
    <row r="69" spans="1:210" ht="15">
      <c r="D69" s="51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</row>
    <row r="70" spans="1:210" s="46" customFormat="1" ht="15">
      <c r="A70" s="41"/>
      <c r="B70" s="42"/>
      <c r="C70" s="58"/>
      <c r="D70" s="47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44"/>
      <c r="Z70" s="44"/>
      <c r="AA70" s="44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</row>
    <row r="71" spans="1:210">
      <c r="A71" s="47"/>
      <c r="H71" s="47"/>
      <c r="I71" s="47"/>
      <c r="J71" s="92"/>
      <c r="K71" s="92"/>
      <c r="L71" s="92"/>
      <c r="M71" s="92"/>
      <c r="N71" s="92"/>
      <c r="O71" s="92"/>
      <c r="P71" s="92"/>
      <c r="U71" s="48"/>
      <c r="W71" s="49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</row>
    <row r="72" spans="1:210" ht="15">
      <c r="A72" s="86"/>
      <c r="B72" s="86"/>
      <c r="I72" s="51"/>
      <c r="J72" s="92"/>
      <c r="K72" s="92"/>
      <c r="L72" s="92"/>
      <c r="M72" s="92"/>
      <c r="N72" s="92"/>
      <c r="O72" s="92"/>
      <c r="P72" s="92"/>
      <c r="U72" s="86"/>
      <c r="W72" s="49"/>
      <c r="X72" s="52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</row>
    <row r="73" spans="1:210" ht="15">
      <c r="A73" s="51"/>
      <c r="B73" s="51"/>
      <c r="C73" s="51"/>
      <c r="I73" s="51"/>
      <c r="J73" s="92"/>
      <c r="K73" s="92"/>
      <c r="L73" s="92"/>
      <c r="M73" s="92"/>
      <c r="N73" s="92"/>
      <c r="O73" s="92"/>
      <c r="P73" s="92"/>
      <c r="Q73" s="51"/>
      <c r="R73" s="51"/>
      <c r="S73" s="51"/>
      <c r="T73" s="51"/>
      <c r="U73" s="86"/>
      <c r="V73" s="59"/>
      <c r="W73" s="49"/>
      <c r="Y73" s="51"/>
      <c r="Z73" s="51"/>
      <c r="AA73" s="51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</row>
    <row r="74" spans="1:210" ht="15">
      <c r="U74" s="86"/>
      <c r="V74" s="59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</row>
    <row r="75" spans="1:210" ht="15">
      <c r="U75" s="86"/>
      <c r="V75" s="59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</row>
    <row r="76" spans="1:210" ht="15">
      <c r="U76" s="86"/>
      <c r="V76" s="59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</row>
    <row r="77" spans="1:210" ht="15">
      <c r="U77" s="86"/>
      <c r="V77" s="59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</row>
    <row r="78" spans="1:210" ht="15">
      <c r="U78" s="86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</row>
    <row r="79" spans="1:210" ht="15"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</row>
    <row r="80" spans="1:210" ht="15"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</row>
    <row r="81" spans="28:207" ht="15"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</row>
    <row r="82" spans="28:207" ht="15"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</row>
    <row r="83" spans="28:207"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</row>
    <row r="84" spans="28:207" ht="15"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</row>
    <row r="85" spans="28:207" ht="15"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</row>
    <row r="86" spans="28:207" ht="15"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</row>
    <row r="87" spans="28:207"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</row>
    <row r="88" spans="28:207" ht="15"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</row>
    <row r="89" spans="28:207" ht="15"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</row>
    <row r="90" spans="28:207" ht="15"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</row>
    <row r="91" spans="28:207" ht="15"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</row>
    <row r="92" spans="28:207" ht="15"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</row>
    <row r="93" spans="28:207" ht="15"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</row>
    <row r="94" spans="28:207" ht="15"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</row>
    <row r="95" spans="28:207" ht="15"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</row>
    <row r="96" spans="28:207" ht="15"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</row>
    <row r="97" spans="28:207" ht="15"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</row>
    <row r="98" spans="28:207" ht="15"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</row>
    <row r="99" spans="28:207" ht="15"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</row>
    <row r="100" spans="28:207" ht="15"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</row>
    <row r="101" spans="28:207" ht="15"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</row>
    <row r="102" spans="28:207"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</row>
    <row r="103" spans="28:207" ht="15"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</row>
    <row r="104" spans="28:207" ht="15"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</row>
    <row r="105" spans="28:207" ht="15"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</row>
    <row r="106" spans="28:207"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  <c r="GE106" s="50"/>
      <c r="GF106" s="50"/>
      <c r="GG106" s="50"/>
      <c r="GH106" s="50"/>
      <c r="GI106" s="50"/>
      <c r="GJ106" s="50"/>
      <c r="GK106" s="50"/>
      <c r="GL106" s="50"/>
      <c r="GM106" s="50"/>
      <c r="GN106" s="50"/>
      <c r="GO106" s="50"/>
      <c r="GP106" s="50"/>
      <c r="GQ106" s="50"/>
      <c r="GR106" s="50"/>
      <c r="GS106" s="50"/>
      <c r="GT106" s="50"/>
      <c r="GU106" s="50"/>
      <c r="GV106" s="50"/>
      <c r="GW106" s="50"/>
      <c r="GX106" s="50"/>
      <c r="GY106" s="50"/>
    </row>
    <row r="107" spans="28:207" ht="15"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</row>
    <row r="108" spans="28:207" ht="15"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</row>
    <row r="109" spans="28:207" ht="15"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</row>
    <row r="110" spans="28:207" ht="15"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</row>
    <row r="111" spans="28:207" ht="15"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</row>
    <row r="112" spans="28:207" ht="15"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</row>
    <row r="113" spans="28:207" ht="15"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</row>
    <row r="114" spans="28:207" ht="15"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</row>
    <row r="115" spans="28:207" ht="15"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</row>
    <row r="116" spans="28:207" ht="15"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</row>
    <row r="117" spans="28:207" ht="15"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</row>
    <row r="118" spans="28:207" ht="15"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</row>
    <row r="119" spans="28:207" ht="15"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</row>
    <row r="120" spans="28:207" ht="15"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</row>
    <row r="121" spans="28:207" ht="15"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</row>
    <row r="122" spans="28:207" ht="15"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</row>
    <row r="123" spans="28:207" ht="15"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</row>
    <row r="124" spans="28:207"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/>
      <c r="CY124" s="50"/>
      <c r="CZ124" s="50"/>
      <c r="DA124" s="50"/>
      <c r="DB124" s="50"/>
      <c r="DC124" s="50"/>
      <c r="DD124" s="50"/>
      <c r="DE124" s="50"/>
      <c r="DF124" s="50"/>
      <c r="DG124" s="50"/>
      <c r="DH124" s="50"/>
      <c r="DI124" s="50"/>
      <c r="DJ124" s="50"/>
      <c r="DK124" s="50"/>
      <c r="DL124" s="50"/>
      <c r="DM124" s="50"/>
      <c r="DN124" s="50"/>
      <c r="DO124" s="50"/>
      <c r="DP124" s="50"/>
      <c r="DQ124" s="50"/>
      <c r="DR124" s="50"/>
      <c r="DS124" s="50"/>
      <c r="DT124" s="50"/>
      <c r="DU124" s="50"/>
      <c r="DV124" s="50"/>
      <c r="DW124" s="50"/>
      <c r="DX124" s="50"/>
      <c r="DY124" s="50"/>
      <c r="DZ124" s="50"/>
      <c r="EA124" s="50"/>
      <c r="EB124" s="50"/>
      <c r="EC124" s="50"/>
      <c r="ED124" s="50"/>
      <c r="EE124" s="50"/>
      <c r="EF124" s="50"/>
      <c r="EG124" s="50"/>
      <c r="EH124" s="50"/>
      <c r="EI124" s="50"/>
      <c r="EJ124" s="50"/>
      <c r="EK124" s="50"/>
      <c r="EL124" s="50"/>
      <c r="EM124" s="50"/>
      <c r="EN124" s="50"/>
      <c r="EO124" s="50"/>
      <c r="EP124" s="50"/>
      <c r="EQ124" s="50"/>
      <c r="ER124" s="50"/>
      <c r="ES124" s="50"/>
      <c r="ET124" s="50"/>
      <c r="EU124" s="50"/>
      <c r="EV124" s="50"/>
      <c r="EW124" s="50"/>
      <c r="EX124" s="50"/>
      <c r="EY124" s="50"/>
      <c r="EZ124" s="50"/>
      <c r="FA124" s="50"/>
      <c r="FB124" s="50"/>
      <c r="FC124" s="50"/>
      <c r="FD124" s="50"/>
      <c r="FE124" s="50"/>
      <c r="FF124" s="50"/>
      <c r="FG124" s="50"/>
      <c r="FH124" s="50"/>
      <c r="FI124" s="50"/>
      <c r="FJ124" s="50"/>
      <c r="FK124" s="50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  <c r="FX124" s="50"/>
      <c r="FY124" s="50"/>
      <c r="FZ124" s="50"/>
      <c r="GA124" s="50"/>
      <c r="GB124" s="50"/>
      <c r="GC124" s="50"/>
      <c r="GD124" s="50"/>
      <c r="GE124" s="50"/>
      <c r="GF124" s="50"/>
      <c r="GG124" s="50"/>
      <c r="GH124" s="50"/>
      <c r="GI124" s="50"/>
      <c r="GJ124" s="50"/>
      <c r="GK124" s="50"/>
      <c r="GL124" s="50"/>
      <c r="GM124" s="50"/>
      <c r="GN124" s="50"/>
      <c r="GO124" s="50"/>
      <c r="GP124" s="50"/>
      <c r="GQ124" s="50"/>
      <c r="GR124" s="50"/>
      <c r="GS124" s="50"/>
      <c r="GT124" s="50"/>
      <c r="GU124" s="50"/>
      <c r="GV124" s="50"/>
      <c r="GW124" s="50"/>
      <c r="GX124" s="50"/>
      <c r="GY124" s="50"/>
    </row>
    <row r="125" spans="28:207" ht="15"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</row>
    <row r="126" spans="28:207" ht="15"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</row>
    <row r="127" spans="28:207" ht="15"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</row>
    <row r="128" spans="28:207"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  <c r="DG128" s="50"/>
      <c r="DH128" s="50"/>
      <c r="DI128" s="50"/>
      <c r="DJ128" s="50"/>
      <c r="DK128" s="50"/>
      <c r="DL128" s="50"/>
      <c r="DM128" s="50"/>
      <c r="DN128" s="50"/>
      <c r="DO128" s="50"/>
      <c r="DP128" s="50"/>
      <c r="DQ128" s="50"/>
      <c r="DR128" s="50"/>
      <c r="DS128" s="50"/>
      <c r="DT128" s="50"/>
      <c r="DU128" s="50"/>
      <c r="DV128" s="50"/>
      <c r="DW128" s="50"/>
      <c r="DX128" s="50"/>
      <c r="DY128" s="50"/>
      <c r="DZ128" s="50"/>
      <c r="EA128" s="50"/>
      <c r="EB128" s="50"/>
      <c r="EC128" s="50"/>
      <c r="ED128" s="50"/>
      <c r="EE128" s="50"/>
      <c r="EF128" s="50"/>
      <c r="EG128" s="50"/>
      <c r="EH128" s="50"/>
      <c r="EI128" s="50"/>
      <c r="EJ128" s="50"/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/>
      <c r="EX128" s="50"/>
      <c r="EY128" s="50"/>
      <c r="EZ128" s="50"/>
      <c r="FA128" s="50"/>
      <c r="FB128" s="50"/>
      <c r="FC128" s="50"/>
      <c r="FD128" s="50"/>
      <c r="FE128" s="50"/>
      <c r="FF128" s="50"/>
      <c r="FG128" s="50"/>
      <c r="FH128" s="50"/>
      <c r="FI128" s="50"/>
      <c r="FJ128" s="50"/>
      <c r="FK128" s="50"/>
      <c r="FL128" s="50"/>
      <c r="FM128" s="50"/>
      <c r="FN128" s="50"/>
      <c r="FO128" s="50"/>
      <c r="FP128" s="50"/>
      <c r="FQ128" s="50"/>
      <c r="FR128" s="50"/>
      <c r="FS128" s="50"/>
      <c r="FT128" s="50"/>
      <c r="FU128" s="50"/>
      <c r="FV128" s="50"/>
      <c r="FW128" s="50"/>
      <c r="FX128" s="50"/>
      <c r="FY128" s="50"/>
      <c r="FZ128" s="50"/>
      <c r="GA128" s="50"/>
      <c r="GB128" s="50"/>
      <c r="GC128" s="50"/>
      <c r="GD128" s="50"/>
      <c r="GE128" s="50"/>
      <c r="GF128" s="50"/>
      <c r="GG128" s="50"/>
      <c r="GH128" s="50"/>
      <c r="GI128" s="50"/>
      <c r="GJ128" s="50"/>
      <c r="GK128" s="50"/>
      <c r="GL128" s="50"/>
      <c r="GM128" s="50"/>
      <c r="GN128" s="50"/>
      <c r="GO128" s="50"/>
      <c r="GP128" s="50"/>
      <c r="GQ128" s="50"/>
      <c r="GR128" s="50"/>
      <c r="GS128" s="50"/>
      <c r="GT128" s="50"/>
      <c r="GU128" s="50"/>
      <c r="GV128" s="50"/>
      <c r="GW128" s="50"/>
      <c r="GX128" s="50"/>
      <c r="GY128" s="50"/>
    </row>
    <row r="129" spans="28:207" ht="15"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</row>
    <row r="130" spans="28:207" ht="15"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</row>
    <row r="131" spans="28:207" ht="15"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</row>
    <row r="132" spans="28:207" ht="15"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</row>
    <row r="133" spans="28:207" ht="15">
      <c r="AB133" s="11"/>
      <c r="AC133" s="11"/>
      <c r="AD133" s="11"/>
      <c r="AE133" s="11"/>
      <c r="AF133" s="11"/>
      <c r="AG133" s="11"/>
      <c r="AH133" s="11"/>
      <c r="AI133" s="11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</row>
    <row r="134" spans="28:207" ht="15">
      <c r="AB134" s="11"/>
      <c r="AC134" s="11"/>
      <c r="AD134" s="11"/>
      <c r="AE134" s="11"/>
      <c r="AF134" s="11"/>
      <c r="AG134" s="11"/>
      <c r="AH134" s="11"/>
      <c r="AI134" s="11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</row>
    <row r="135" spans="28:207" ht="15">
      <c r="AB135" s="11"/>
      <c r="AC135" s="11"/>
      <c r="AD135" s="11"/>
      <c r="AE135" s="11"/>
      <c r="AF135" s="11"/>
      <c r="AG135" s="11"/>
      <c r="AH135" s="11"/>
      <c r="AI135" s="11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</row>
    <row r="136" spans="28:207" ht="15">
      <c r="AB136" s="11"/>
      <c r="AC136" s="11"/>
      <c r="AD136" s="11"/>
      <c r="AE136" s="11"/>
      <c r="AF136" s="11"/>
      <c r="AG136" s="11"/>
      <c r="AH136" s="11"/>
      <c r="AI136" s="11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</row>
    <row r="137" spans="28:207" ht="15">
      <c r="AB137" s="11"/>
      <c r="AC137" s="11"/>
      <c r="AD137" s="11"/>
      <c r="AE137" s="11"/>
      <c r="AF137" s="11"/>
      <c r="AG137" s="11"/>
      <c r="AH137" s="11"/>
      <c r="AI137" s="11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</row>
    <row r="138" spans="28:207" ht="15">
      <c r="AB138" s="11"/>
      <c r="AC138" s="11"/>
      <c r="AD138" s="11"/>
      <c r="AE138" s="11"/>
      <c r="AF138" s="11"/>
      <c r="AG138" s="11"/>
      <c r="AH138" s="11"/>
      <c r="AI138" s="11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</row>
    <row r="139" spans="28:207" ht="15">
      <c r="AB139" s="11"/>
      <c r="AC139" s="11"/>
      <c r="AD139" s="11"/>
      <c r="AE139" s="11"/>
      <c r="AF139" s="11"/>
      <c r="AG139" s="11"/>
      <c r="AH139" s="11"/>
      <c r="AI139" s="11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</row>
    <row r="140" spans="28:207" ht="15">
      <c r="AB140" s="11"/>
      <c r="AC140" s="11"/>
      <c r="AD140" s="11"/>
      <c r="AE140" s="11"/>
      <c r="AF140" s="11"/>
      <c r="AG140" s="11"/>
      <c r="AH140" s="11"/>
      <c r="AI140" s="11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</row>
    <row r="141" spans="28:207" ht="15">
      <c r="AB141" s="11"/>
      <c r="AC141" s="11"/>
      <c r="AD141" s="11"/>
      <c r="AE141" s="11"/>
      <c r="AF141" s="11"/>
      <c r="AG141" s="11"/>
      <c r="AH141" s="11"/>
      <c r="AI141" s="1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</row>
    <row r="142" spans="28:207" ht="15">
      <c r="AB142" s="11"/>
      <c r="AC142" s="11"/>
      <c r="AD142" s="11"/>
      <c r="AE142" s="11"/>
      <c r="AF142" s="11"/>
      <c r="AG142" s="11"/>
      <c r="AH142" s="11"/>
      <c r="AI142" s="11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</row>
    <row r="143" spans="28:207" ht="15">
      <c r="AB143" s="11"/>
      <c r="AC143" s="11"/>
      <c r="AD143" s="11"/>
      <c r="AE143" s="11"/>
      <c r="AF143" s="11"/>
      <c r="AG143" s="11"/>
      <c r="AH143" s="11"/>
      <c r="AI143" s="11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</row>
    <row r="144" spans="28:207" ht="15">
      <c r="AB144" s="11"/>
      <c r="AC144" s="11"/>
      <c r="AD144" s="11"/>
      <c r="AE144" s="11"/>
      <c r="AF144" s="11"/>
      <c r="AG144" s="11"/>
      <c r="AH144" s="11"/>
      <c r="AI144" s="11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</row>
    <row r="145" spans="28:207" ht="15">
      <c r="AB145" s="11"/>
      <c r="AC145" s="11"/>
      <c r="AD145" s="11"/>
      <c r="AE145" s="11"/>
      <c r="AF145" s="11"/>
      <c r="AG145" s="11"/>
      <c r="AH145" s="11"/>
      <c r="AI145" s="11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</row>
    <row r="146" spans="28:207">
      <c r="AB146" s="50"/>
      <c r="AC146" s="50"/>
      <c r="AD146" s="50"/>
      <c r="AE146" s="50"/>
      <c r="AF146" s="50"/>
      <c r="AG146" s="50"/>
      <c r="AH146" s="50"/>
      <c r="AI146" s="5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60"/>
      <c r="DM146" s="60"/>
      <c r="DN146" s="60"/>
      <c r="DO146" s="60"/>
      <c r="DP146" s="60"/>
      <c r="DQ146" s="60"/>
      <c r="DR146" s="60"/>
      <c r="DS146" s="60"/>
      <c r="DT146" s="60"/>
      <c r="DU146" s="60"/>
      <c r="DV146" s="60"/>
      <c r="DW146" s="60"/>
      <c r="DX146" s="60"/>
      <c r="DY146" s="60"/>
      <c r="DZ146" s="60"/>
      <c r="EA146" s="60"/>
      <c r="EB146" s="60"/>
      <c r="EC146" s="60"/>
      <c r="ED146" s="60"/>
      <c r="EE146" s="60"/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/>
      <c r="EQ146" s="60"/>
      <c r="ER146" s="60"/>
      <c r="ES146" s="60"/>
      <c r="ET146" s="60"/>
      <c r="EU146" s="60"/>
      <c r="EV146" s="60"/>
      <c r="EW146" s="60"/>
      <c r="EX146" s="60"/>
      <c r="EY146" s="60"/>
      <c r="EZ146" s="60"/>
      <c r="FA146" s="60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60"/>
    </row>
    <row r="147" spans="28:207" ht="15">
      <c r="AB147" s="11"/>
      <c r="AC147" s="11"/>
      <c r="AD147" s="11"/>
      <c r="AE147" s="11"/>
      <c r="AF147" s="11"/>
      <c r="AG147" s="11"/>
      <c r="AH147" s="11"/>
      <c r="AI147" s="11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</row>
    <row r="148" spans="28:207" ht="15">
      <c r="AB148" s="11"/>
      <c r="AC148" s="11"/>
      <c r="AD148" s="11"/>
      <c r="AE148" s="11"/>
      <c r="AF148" s="11"/>
      <c r="AG148" s="11"/>
      <c r="AH148" s="11"/>
      <c r="AI148" s="11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</row>
    <row r="149" spans="28:207" ht="15">
      <c r="AB149" s="11"/>
      <c r="AC149" s="11"/>
      <c r="AD149" s="11"/>
      <c r="AE149" s="11"/>
      <c r="AF149" s="11"/>
      <c r="AG149" s="11"/>
      <c r="AH149" s="11"/>
      <c r="AI149" s="11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</row>
    <row r="150" spans="28:207">
      <c r="AB150" s="50"/>
      <c r="AC150" s="50"/>
      <c r="AD150" s="50"/>
      <c r="AE150" s="50"/>
      <c r="AF150" s="50"/>
      <c r="AG150" s="50"/>
      <c r="AH150" s="50"/>
      <c r="AI150" s="5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</row>
    <row r="151" spans="28:207" ht="15">
      <c r="AB151" s="11"/>
      <c r="AC151" s="11"/>
      <c r="AD151" s="11"/>
      <c r="AE151" s="11"/>
      <c r="AF151" s="11"/>
      <c r="AG151" s="11"/>
      <c r="AH151" s="11"/>
      <c r="AI151" s="1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</row>
    <row r="152" spans="28:207" ht="15">
      <c r="AB152" s="11"/>
      <c r="AC152" s="11"/>
      <c r="AD152" s="11"/>
      <c r="AE152" s="11"/>
      <c r="AF152" s="11"/>
      <c r="AG152" s="11"/>
      <c r="AH152" s="11"/>
      <c r="AI152" s="11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</row>
    <row r="153" spans="28:207" ht="15">
      <c r="AB153" s="11"/>
      <c r="AC153" s="11"/>
      <c r="AD153" s="11"/>
      <c r="AE153" s="11"/>
      <c r="AF153" s="11"/>
      <c r="AG153" s="11"/>
      <c r="AH153" s="11"/>
      <c r="AI153" s="11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</row>
    <row r="154" spans="28:207" ht="15">
      <c r="AB154" s="11"/>
      <c r="AC154" s="11"/>
      <c r="AD154" s="11"/>
      <c r="AE154" s="11"/>
      <c r="AF154" s="11"/>
      <c r="AG154" s="11"/>
      <c r="AH154" s="11"/>
      <c r="AI154" s="11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</row>
    <row r="155" spans="28:207" ht="15">
      <c r="AB155" s="11"/>
      <c r="AC155" s="11"/>
      <c r="AD155" s="11"/>
      <c r="AE155" s="11"/>
      <c r="AF155" s="11"/>
      <c r="AG155" s="11"/>
      <c r="AH155" s="11"/>
      <c r="AI155" s="11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</row>
    <row r="156" spans="28:207" ht="15">
      <c r="AB156" s="11"/>
      <c r="AC156" s="11"/>
      <c r="AD156" s="11"/>
      <c r="AE156" s="11"/>
      <c r="AF156" s="11"/>
      <c r="AG156" s="11"/>
      <c r="AH156" s="11"/>
      <c r="AI156" s="11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</row>
    <row r="157" spans="28:207" ht="15">
      <c r="AB157" s="11"/>
      <c r="AC157" s="11"/>
      <c r="AD157" s="11"/>
      <c r="AE157" s="11"/>
      <c r="AF157" s="11"/>
      <c r="AG157" s="11"/>
      <c r="AH157" s="11"/>
      <c r="AI157" s="11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</row>
    <row r="158" spans="28:207" ht="15">
      <c r="AB158" s="11"/>
      <c r="AC158" s="11"/>
      <c r="AD158" s="11"/>
      <c r="AE158" s="11"/>
      <c r="AF158" s="11"/>
      <c r="AG158" s="11"/>
      <c r="AH158" s="11"/>
      <c r="AI158" s="11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</row>
    <row r="159" spans="28:207" ht="15">
      <c r="AB159" s="11"/>
      <c r="AC159" s="11"/>
      <c r="AD159" s="11"/>
      <c r="AE159" s="11"/>
      <c r="AF159" s="11"/>
      <c r="AG159" s="11"/>
      <c r="AH159" s="11"/>
      <c r="AI159" s="11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</row>
    <row r="160" spans="28:207" ht="15">
      <c r="AB160" s="11"/>
      <c r="AC160" s="11"/>
      <c r="AD160" s="11"/>
      <c r="AE160" s="11"/>
      <c r="AF160" s="11"/>
      <c r="AG160" s="11"/>
      <c r="AH160" s="11"/>
      <c r="AI160" s="11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</row>
    <row r="161" spans="28:207" ht="15">
      <c r="AB161" s="11"/>
      <c r="AC161" s="11"/>
      <c r="AD161" s="11"/>
      <c r="AE161" s="11"/>
      <c r="AF161" s="11"/>
      <c r="AG161" s="11"/>
      <c r="AH161" s="11"/>
      <c r="AI161" s="1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</row>
    <row r="162" spans="28:207" ht="15">
      <c r="AB162" s="11"/>
      <c r="AC162" s="11"/>
      <c r="AD162" s="11"/>
      <c r="AE162" s="11"/>
      <c r="AF162" s="11"/>
      <c r="AG162" s="11"/>
      <c r="AH162" s="11"/>
      <c r="AI162" s="11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</row>
    <row r="163" spans="28:207" ht="15">
      <c r="AB163" s="11"/>
      <c r="AC163" s="11"/>
      <c r="AD163" s="11"/>
      <c r="AE163" s="11"/>
      <c r="AF163" s="11"/>
      <c r="AG163" s="11"/>
      <c r="AH163" s="11"/>
      <c r="AI163" s="11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</row>
    <row r="164" spans="28:207" ht="15">
      <c r="AB164" s="11"/>
      <c r="AC164" s="11"/>
      <c r="AD164" s="11"/>
      <c r="AE164" s="11"/>
      <c r="AF164" s="11"/>
      <c r="AG164" s="11"/>
      <c r="AH164" s="11"/>
      <c r="AI164" s="11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</row>
    <row r="165" spans="28:207" ht="15">
      <c r="AB165" s="11"/>
      <c r="AC165" s="11"/>
      <c r="AD165" s="11"/>
      <c r="AE165" s="11"/>
      <c r="AF165" s="11"/>
      <c r="AG165" s="11"/>
      <c r="AH165" s="11"/>
      <c r="AI165" s="11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</row>
    <row r="166" spans="28:207" ht="15">
      <c r="AB166" s="11"/>
      <c r="AC166" s="11"/>
      <c r="AD166" s="11"/>
      <c r="AE166" s="11"/>
      <c r="AF166" s="11"/>
      <c r="AG166" s="11"/>
      <c r="AH166" s="11"/>
      <c r="AI166" s="11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</row>
    <row r="167" spans="28:207" ht="15">
      <c r="AB167" s="11"/>
      <c r="AC167" s="11"/>
      <c r="AD167" s="11"/>
      <c r="AE167" s="11"/>
      <c r="AF167" s="11"/>
      <c r="AG167" s="11"/>
      <c r="AH167" s="11"/>
      <c r="AI167" s="11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</row>
    <row r="168" spans="28:207" ht="15">
      <c r="AB168" s="11"/>
      <c r="AC168" s="11"/>
      <c r="AD168" s="11"/>
      <c r="AE168" s="11"/>
      <c r="AF168" s="11"/>
      <c r="AG168" s="11"/>
      <c r="AH168" s="11"/>
      <c r="AI168" s="11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</row>
    <row r="169" spans="28:207" ht="15">
      <c r="AB169" s="11"/>
      <c r="AC169" s="11"/>
      <c r="AD169" s="11"/>
      <c r="AE169" s="11"/>
      <c r="AF169" s="11"/>
      <c r="AG169" s="11"/>
      <c r="AH169" s="11"/>
      <c r="AI169" s="11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</row>
    <row r="170" spans="28:207">
      <c r="AB170" s="50"/>
      <c r="AC170" s="50"/>
      <c r="AD170" s="50"/>
      <c r="AE170" s="50"/>
      <c r="AF170" s="50"/>
      <c r="AG170" s="50"/>
      <c r="AH170" s="50"/>
      <c r="AI170" s="5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</row>
    <row r="171" spans="28:207" ht="15">
      <c r="AB171" s="11"/>
      <c r="AC171" s="11"/>
      <c r="AD171" s="11"/>
      <c r="AE171" s="11"/>
      <c r="AF171" s="11"/>
      <c r="AG171" s="11"/>
      <c r="AH171" s="11"/>
      <c r="AI171" s="1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</row>
    <row r="172" spans="28:207" ht="15">
      <c r="AB172" s="11"/>
      <c r="AC172" s="11"/>
      <c r="AD172" s="11"/>
      <c r="AE172" s="11"/>
      <c r="AF172" s="11"/>
      <c r="AG172" s="11"/>
      <c r="AH172" s="11"/>
      <c r="AI172" s="11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</row>
    <row r="173" spans="28:207" ht="15">
      <c r="AB173" s="11"/>
      <c r="AC173" s="11"/>
      <c r="AD173" s="11"/>
      <c r="AE173" s="11"/>
      <c r="AF173" s="11"/>
      <c r="AG173" s="11"/>
      <c r="AH173" s="11"/>
      <c r="AI173" s="11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</row>
    <row r="174" spans="28:207">
      <c r="AB174" s="50"/>
      <c r="AC174" s="50"/>
      <c r="AD174" s="50"/>
      <c r="AE174" s="50"/>
      <c r="AF174" s="50"/>
      <c r="AG174" s="50"/>
      <c r="AH174" s="50"/>
      <c r="AI174" s="5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60"/>
    </row>
    <row r="175" spans="28:207" ht="15">
      <c r="AB175" s="11"/>
      <c r="AC175" s="11"/>
      <c r="AD175" s="11"/>
      <c r="AE175" s="11"/>
      <c r="AF175" s="11"/>
      <c r="AG175" s="11"/>
      <c r="AH175" s="11"/>
      <c r="AI175" s="11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</row>
    <row r="176" spans="28:207" ht="15">
      <c r="AB176" s="11"/>
      <c r="AC176" s="11"/>
      <c r="AD176" s="11"/>
      <c r="AE176" s="11"/>
      <c r="AF176" s="11"/>
      <c r="AG176" s="11"/>
      <c r="AH176" s="11"/>
      <c r="AI176" s="11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</row>
    <row r="177" spans="28:207" ht="15">
      <c r="AB177" s="11"/>
      <c r="AC177" s="11"/>
      <c r="AD177" s="11"/>
      <c r="AE177" s="11"/>
      <c r="AF177" s="11"/>
      <c r="AG177" s="11"/>
      <c r="AH177" s="11"/>
      <c r="AI177" s="11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</row>
    <row r="178" spans="28:207" ht="15">
      <c r="AB178" s="11"/>
      <c r="AC178" s="11"/>
      <c r="AD178" s="11"/>
      <c r="AE178" s="11"/>
      <c r="AF178" s="11"/>
      <c r="AG178" s="11"/>
      <c r="AH178" s="11"/>
      <c r="AI178" s="11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</row>
    <row r="179" spans="28:207" ht="15">
      <c r="AB179" s="11"/>
      <c r="AC179" s="11"/>
      <c r="AD179" s="11"/>
      <c r="AE179" s="11"/>
      <c r="AF179" s="11"/>
      <c r="AG179" s="11"/>
      <c r="AH179" s="11"/>
      <c r="AI179" s="11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</row>
    <row r="180" spans="28:207" ht="15">
      <c r="AB180" s="11"/>
      <c r="AC180" s="11"/>
      <c r="AD180" s="11"/>
      <c r="AE180" s="11"/>
      <c r="AF180" s="11"/>
      <c r="AG180" s="11"/>
      <c r="AH180" s="11"/>
      <c r="AI180" s="11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</row>
    <row r="181" spans="28:207" ht="15">
      <c r="AB181" s="11"/>
      <c r="AC181" s="11"/>
      <c r="AD181" s="11"/>
      <c r="AE181" s="11"/>
      <c r="AF181" s="11"/>
      <c r="AG181" s="11"/>
      <c r="AH181" s="11"/>
      <c r="AI181" s="1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</row>
    <row r="182" spans="28:207" ht="15">
      <c r="AB182" s="11"/>
      <c r="AC182" s="11"/>
      <c r="AD182" s="11"/>
      <c r="AE182" s="11"/>
      <c r="AF182" s="11"/>
      <c r="AG182" s="11"/>
      <c r="AH182" s="11"/>
      <c r="AI182" s="11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</row>
    <row r="183" spans="28:207" ht="15">
      <c r="AB183" s="11"/>
      <c r="AC183" s="11"/>
      <c r="AD183" s="11"/>
      <c r="AE183" s="11"/>
      <c r="AF183" s="11"/>
      <c r="AG183" s="11"/>
      <c r="AH183" s="11"/>
      <c r="AI183" s="11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</row>
    <row r="184" spans="28:207" ht="15">
      <c r="AB184" s="11"/>
      <c r="AC184" s="11"/>
      <c r="AD184" s="11"/>
      <c r="AE184" s="11"/>
      <c r="AF184" s="11"/>
      <c r="AG184" s="11"/>
      <c r="AH184" s="11"/>
      <c r="AI184" s="11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</row>
    <row r="185" spans="28:207" ht="15">
      <c r="AB185" s="11"/>
      <c r="AC185" s="11"/>
      <c r="AD185" s="11"/>
      <c r="AE185" s="11"/>
      <c r="AF185" s="11"/>
      <c r="AG185" s="11"/>
      <c r="AH185" s="11"/>
      <c r="AI185" s="11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</row>
    <row r="186" spans="28:207" ht="15">
      <c r="AB186" s="11"/>
      <c r="AC186" s="11"/>
      <c r="AD186" s="11"/>
      <c r="AE186" s="11"/>
      <c r="AF186" s="11"/>
      <c r="AG186" s="11"/>
      <c r="AH186" s="11"/>
      <c r="AI186" s="11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</row>
    <row r="187" spans="28:207" ht="15">
      <c r="AB187" s="11"/>
      <c r="AC187" s="11"/>
      <c r="AD187" s="11"/>
      <c r="AE187" s="11"/>
      <c r="AF187" s="11"/>
      <c r="AG187" s="11"/>
      <c r="AH187" s="11"/>
      <c r="AI187" s="11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</row>
    <row r="188" spans="28:207" ht="15">
      <c r="AB188" s="11"/>
      <c r="AC188" s="11"/>
      <c r="AD188" s="11"/>
      <c r="AE188" s="11"/>
      <c r="AF188" s="11"/>
      <c r="AG188" s="11"/>
      <c r="AH188" s="11"/>
      <c r="AI188" s="11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</row>
    <row r="189" spans="28:207" ht="15">
      <c r="AB189" s="11"/>
      <c r="AC189" s="11"/>
      <c r="AD189" s="11"/>
      <c r="AE189" s="11"/>
      <c r="AF189" s="11"/>
      <c r="AG189" s="11"/>
      <c r="AH189" s="11"/>
      <c r="AI189" s="11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</row>
    <row r="190" spans="28:207" ht="15">
      <c r="AB190" s="11"/>
      <c r="AC190" s="11"/>
      <c r="AD190" s="11"/>
      <c r="AE190" s="11"/>
      <c r="AF190" s="11"/>
      <c r="AG190" s="11"/>
      <c r="AH190" s="11"/>
      <c r="AI190" s="11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</row>
    <row r="191" spans="28:207">
      <c r="AB191" s="50"/>
      <c r="AC191" s="50"/>
      <c r="AD191" s="50"/>
      <c r="AE191" s="50"/>
      <c r="AF191" s="50"/>
      <c r="AG191" s="50"/>
      <c r="AH191" s="50"/>
      <c r="AI191" s="5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60"/>
      <c r="EW191" s="60"/>
      <c r="EX191" s="60"/>
      <c r="EY191" s="60"/>
      <c r="EZ191" s="60"/>
      <c r="FA191" s="60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60"/>
    </row>
    <row r="192" spans="28:207" ht="15">
      <c r="AB192" s="11"/>
      <c r="AC192" s="11"/>
      <c r="AD192" s="11"/>
      <c r="AE192" s="11"/>
      <c r="AF192" s="11"/>
      <c r="AG192" s="11"/>
      <c r="AH192" s="11"/>
      <c r="AI192" s="11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</row>
    <row r="193" spans="28:207" ht="15">
      <c r="AB193" s="11"/>
      <c r="AC193" s="11"/>
      <c r="AD193" s="11"/>
      <c r="AE193" s="11"/>
      <c r="AF193" s="11"/>
      <c r="AG193" s="11"/>
      <c r="AH193" s="11"/>
      <c r="AI193" s="11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</row>
    <row r="194" spans="28:207" ht="15">
      <c r="AB194" s="11"/>
      <c r="AC194" s="11"/>
      <c r="AD194" s="11"/>
      <c r="AE194" s="11"/>
      <c r="AF194" s="11"/>
      <c r="AG194" s="11"/>
      <c r="AH194" s="11"/>
      <c r="AI194" s="11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</row>
    <row r="195" spans="28:207">
      <c r="AB195" s="50"/>
      <c r="AC195" s="50"/>
      <c r="AD195" s="50"/>
      <c r="AE195" s="50"/>
      <c r="AF195" s="50"/>
      <c r="AG195" s="50"/>
      <c r="AH195" s="50"/>
      <c r="AI195" s="5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60"/>
      <c r="DM195" s="60"/>
      <c r="DN195" s="60"/>
      <c r="DO195" s="60"/>
      <c r="DP195" s="60"/>
      <c r="DQ195" s="60"/>
      <c r="DR195" s="60"/>
      <c r="DS195" s="60"/>
      <c r="DT195" s="60"/>
      <c r="DU195" s="60"/>
      <c r="DV195" s="60"/>
      <c r="DW195" s="60"/>
      <c r="DX195" s="60"/>
      <c r="DY195" s="60"/>
      <c r="DZ195" s="60"/>
      <c r="EA195" s="60"/>
      <c r="EB195" s="60"/>
      <c r="EC195" s="60"/>
      <c r="ED195" s="60"/>
      <c r="EE195" s="60"/>
      <c r="EF195" s="60"/>
      <c r="EG195" s="60"/>
      <c r="EH195" s="60"/>
      <c r="EI195" s="60"/>
      <c r="EJ195" s="60"/>
      <c r="EK195" s="60"/>
      <c r="EL195" s="60"/>
      <c r="EM195" s="60"/>
      <c r="EN195" s="60"/>
      <c r="EO195" s="60"/>
      <c r="EP195" s="60"/>
      <c r="EQ195" s="60"/>
      <c r="ER195" s="60"/>
      <c r="ES195" s="60"/>
      <c r="ET195" s="60"/>
      <c r="EU195" s="60"/>
      <c r="EV195" s="60"/>
      <c r="EW195" s="60"/>
      <c r="EX195" s="60"/>
      <c r="EY195" s="60"/>
      <c r="EZ195" s="60"/>
      <c r="FA195" s="60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0"/>
      <c r="GX195" s="60"/>
      <c r="GY195" s="60"/>
    </row>
    <row r="196" spans="28:207" ht="15">
      <c r="AB196" s="11"/>
      <c r="AC196" s="11"/>
      <c r="AD196" s="11"/>
      <c r="AE196" s="11"/>
      <c r="AF196" s="11"/>
      <c r="AG196" s="11"/>
      <c r="AH196" s="11"/>
      <c r="AI196" s="11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</row>
    <row r="197" spans="28:207" ht="15">
      <c r="AB197" s="11"/>
      <c r="AC197" s="11"/>
      <c r="AD197" s="11"/>
      <c r="AE197" s="11"/>
      <c r="AF197" s="11"/>
      <c r="AG197" s="11"/>
      <c r="AH197" s="11"/>
      <c r="AI197" s="11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</row>
    <row r="198" spans="28:207" ht="15">
      <c r="AB198" s="11"/>
      <c r="AC198" s="11"/>
      <c r="AD198" s="11"/>
      <c r="AE198" s="11"/>
      <c r="AF198" s="11"/>
      <c r="AG198" s="11"/>
      <c r="AH198" s="11"/>
      <c r="AI198" s="11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</row>
    <row r="199" spans="28:207" ht="15">
      <c r="AB199" s="11"/>
      <c r="AC199" s="11"/>
      <c r="AD199" s="11"/>
      <c r="AE199" s="11"/>
      <c r="AF199" s="11"/>
      <c r="AG199" s="11"/>
      <c r="AH199" s="11"/>
      <c r="AI199" s="11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</row>
    <row r="200" spans="28:207" ht="15">
      <c r="AB200" s="11"/>
      <c r="AC200" s="11"/>
      <c r="AD200" s="11"/>
      <c r="AE200" s="11"/>
      <c r="AF200" s="11"/>
      <c r="AG200" s="11"/>
      <c r="AH200" s="11"/>
      <c r="AI200" s="11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</row>
    <row r="201" spans="28:207" ht="15">
      <c r="AB201" s="11"/>
      <c r="AC201" s="11"/>
      <c r="AD201" s="11"/>
      <c r="AE201" s="11"/>
      <c r="AF201" s="11"/>
      <c r="AG201" s="11"/>
      <c r="AH201" s="11"/>
      <c r="AI201" s="1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</row>
    <row r="202" spans="28:207" ht="15">
      <c r="AB202" s="11"/>
      <c r="AC202" s="11"/>
      <c r="AD202" s="11"/>
      <c r="AE202" s="11"/>
      <c r="AF202" s="11"/>
      <c r="AG202" s="11"/>
      <c r="AH202" s="11"/>
      <c r="AI202" s="11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</row>
    <row r="203" spans="28:207" ht="15">
      <c r="AB203" s="11"/>
      <c r="AC203" s="11"/>
      <c r="AD203" s="11"/>
      <c r="AE203" s="11"/>
      <c r="AF203" s="11"/>
      <c r="AG203" s="11"/>
      <c r="AH203" s="11"/>
      <c r="AI203" s="11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</row>
    <row r="204" spans="28:207" ht="15">
      <c r="AB204" s="11"/>
      <c r="AC204" s="11"/>
      <c r="AD204" s="11"/>
      <c r="AE204" s="11"/>
      <c r="AF204" s="11"/>
      <c r="AG204" s="11"/>
      <c r="AH204" s="11"/>
      <c r="AI204" s="11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</row>
    <row r="205" spans="28:207" ht="15">
      <c r="AB205" s="11"/>
      <c r="AC205" s="11"/>
      <c r="AD205" s="11"/>
      <c r="AE205" s="11"/>
      <c r="AF205" s="11"/>
      <c r="AG205" s="11"/>
      <c r="AH205" s="11"/>
      <c r="AI205" s="11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</row>
    <row r="206" spans="28:207" ht="15">
      <c r="AB206" s="11"/>
      <c r="AC206" s="11"/>
      <c r="AD206" s="11"/>
      <c r="AE206" s="11"/>
      <c r="AF206" s="11"/>
      <c r="AG206" s="11"/>
      <c r="AH206" s="11"/>
      <c r="AI206" s="11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</row>
    <row r="207" spans="28:207" ht="15">
      <c r="AB207" s="11"/>
      <c r="AC207" s="11"/>
      <c r="AD207" s="11"/>
      <c r="AE207" s="11"/>
      <c r="AF207" s="11"/>
      <c r="AG207" s="11"/>
      <c r="AH207" s="11"/>
      <c r="AI207" s="11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</row>
    <row r="208" spans="28:207" ht="15">
      <c r="AB208" s="11"/>
      <c r="AC208" s="11"/>
      <c r="AD208" s="11"/>
      <c r="AE208" s="11"/>
      <c r="AF208" s="11"/>
      <c r="AG208" s="11"/>
      <c r="AH208" s="11"/>
      <c r="AI208" s="11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</row>
    <row r="209" spans="28:207" ht="15">
      <c r="AB209" s="11"/>
      <c r="AC209" s="11"/>
      <c r="AD209" s="11"/>
      <c r="AE209" s="11"/>
      <c r="AF209" s="11"/>
      <c r="AG209" s="11"/>
      <c r="AH209" s="11"/>
      <c r="AI209" s="11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</row>
    <row r="210" spans="28:207" ht="15">
      <c r="AB210" s="11"/>
      <c r="AC210" s="11"/>
      <c r="AD210" s="11"/>
      <c r="AE210" s="11"/>
      <c r="AF210" s="11"/>
      <c r="AG210" s="11"/>
      <c r="AH210" s="11"/>
      <c r="AI210" s="11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</row>
    <row r="211" spans="28:207" ht="15">
      <c r="AB211" s="11"/>
      <c r="AC211" s="11"/>
      <c r="AD211" s="11"/>
      <c r="AE211" s="11"/>
      <c r="AF211" s="11"/>
      <c r="AG211" s="11"/>
      <c r="AH211" s="11"/>
      <c r="AI211" s="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</row>
    <row r="212" spans="28:207">
      <c r="AB212" s="50"/>
      <c r="AC212" s="50"/>
      <c r="AD212" s="50"/>
      <c r="AE212" s="50"/>
      <c r="AF212" s="50"/>
      <c r="AG212" s="50"/>
      <c r="AH212" s="50"/>
      <c r="AI212" s="5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  <c r="EK212" s="60"/>
      <c r="EL212" s="60"/>
      <c r="EM212" s="60"/>
      <c r="EN212" s="60"/>
      <c r="EO212" s="60"/>
      <c r="EP212" s="60"/>
      <c r="EQ212" s="60"/>
      <c r="ER212" s="60"/>
      <c r="ES212" s="60"/>
      <c r="ET212" s="60"/>
      <c r="EU212" s="60"/>
      <c r="EV212" s="60"/>
      <c r="EW212" s="60"/>
      <c r="EX212" s="60"/>
      <c r="EY212" s="60"/>
      <c r="EZ212" s="60"/>
      <c r="FA212" s="60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0"/>
      <c r="GX212" s="60"/>
      <c r="GY212" s="60"/>
    </row>
    <row r="213" spans="28:207" ht="15">
      <c r="AB213" s="11"/>
      <c r="AC213" s="11"/>
      <c r="AD213" s="11"/>
      <c r="AE213" s="11"/>
      <c r="AF213" s="11"/>
      <c r="AG213" s="11"/>
      <c r="AH213" s="11"/>
      <c r="AI213" s="11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</row>
    <row r="214" spans="28:207" ht="15">
      <c r="AB214" s="11"/>
      <c r="AC214" s="11"/>
      <c r="AD214" s="11"/>
      <c r="AE214" s="11"/>
      <c r="AF214" s="11"/>
      <c r="AG214" s="11"/>
      <c r="AH214" s="11"/>
      <c r="AI214" s="11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</row>
    <row r="215" spans="28:207" ht="15">
      <c r="AB215" s="11"/>
      <c r="AC215" s="11"/>
      <c r="AD215" s="11"/>
      <c r="AE215" s="11"/>
      <c r="AF215" s="11"/>
      <c r="AG215" s="11"/>
      <c r="AH215" s="11"/>
      <c r="AI215" s="11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</row>
    <row r="216" spans="28:207">
      <c r="AB216" s="50"/>
      <c r="AC216" s="50"/>
      <c r="AD216" s="50"/>
      <c r="AE216" s="50"/>
      <c r="AF216" s="50"/>
      <c r="AG216" s="50"/>
      <c r="AH216" s="50"/>
      <c r="AI216" s="5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60"/>
      <c r="DM216" s="60"/>
      <c r="DN216" s="60"/>
      <c r="DO216" s="60"/>
      <c r="DP216" s="60"/>
      <c r="DQ216" s="60"/>
      <c r="DR216" s="60"/>
      <c r="DS216" s="60"/>
      <c r="DT216" s="60"/>
      <c r="DU216" s="60"/>
      <c r="DV216" s="60"/>
      <c r="DW216" s="60"/>
      <c r="DX216" s="60"/>
      <c r="DY216" s="60"/>
      <c r="DZ216" s="60"/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</row>
    <row r="217" spans="28:207" ht="15">
      <c r="AB217" s="11"/>
      <c r="AC217" s="11"/>
      <c r="AD217" s="11"/>
      <c r="AE217" s="11"/>
      <c r="AF217" s="11"/>
      <c r="AG217" s="11"/>
      <c r="AH217" s="11"/>
      <c r="AI217" s="11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</row>
    <row r="218" spans="28:207" ht="15">
      <c r="AB218" s="11"/>
      <c r="AC218" s="11"/>
      <c r="AD218" s="11"/>
      <c r="AE218" s="11"/>
      <c r="AF218" s="11"/>
      <c r="AG218" s="11"/>
      <c r="AH218" s="11"/>
      <c r="AI218" s="11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</row>
    <row r="219" spans="28:207" ht="15">
      <c r="AB219" s="11"/>
      <c r="AC219" s="11"/>
      <c r="AD219" s="11"/>
      <c r="AE219" s="11"/>
      <c r="AF219" s="11"/>
      <c r="AG219" s="11"/>
      <c r="AH219" s="11"/>
      <c r="AI219" s="11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</row>
    <row r="220" spans="28:207" ht="15">
      <c r="AB220" s="11"/>
      <c r="AC220" s="11"/>
      <c r="AD220" s="11"/>
      <c r="AE220" s="11"/>
      <c r="AF220" s="11"/>
      <c r="AG220" s="11"/>
      <c r="AH220" s="11"/>
      <c r="AI220" s="11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</row>
    <row r="221" spans="28:207" ht="15">
      <c r="AB221" s="11"/>
      <c r="AC221" s="11"/>
      <c r="AD221" s="11"/>
      <c r="AE221" s="11"/>
      <c r="AF221" s="11"/>
      <c r="AG221" s="11"/>
      <c r="AH221" s="11"/>
      <c r="AI221" s="1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</row>
    <row r="222" spans="28:207" ht="15">
      <c r="AB222" s="11"/>
      <c r="AC222" s="11"/>
      <c r="AD222" s="11"/>
      <c r="AE222" s="11"/>
      <c r="AF222" s="11"/>
      <c r="AG222" s="11"/>
      <c r="AH222" s="11"/>
      <c r="AI222" s="11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</row>
    <row r="223" spans="28:207" ht="15">
      <c r="AB223" s="11"/>
      <c r="AC223" s="11"/>
      <c r="AD223" s="11"/>
      <c r="AE223" s="11"/>
      <c r="AF223" s="11"/>
      <c r="AG223" s="11"/>
      <c r="AH223" s="11"/>
      <c r="AI223" s="11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</row>
    <row r="224" spans="28:207" ht="15">
      <c r="AB224" s="11"/>
      <c r="AC224" s="11"/>
      <c r="AD224" s="11"/>
      <c r="AE224" s="11"/>
      <c r="AF224" s="11"/>
      <c r="AG224" s="11"/>
      <c r="AH224" s="11"/>
      <c r="AI224" s="11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</row>
    <row r="225" spans="28:207" ht="12.75">
      <c r="AB225" s="61"/>
      <c r="AC225" s="61"/>
      <c r="AD225" s="61"/>
      <c r="AE225" s="61"/>
      <c r="AF225" s="61"/>
      <c r="AG225" s="61"/>
      <c r="AH225" s="61"/>
      <c r="AI225" s="61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</row>
    <row r="226" spans="28:207" ht="12.75">
      <c r="AB226" s="61"/>
      <c r="AC226" s="61"/>
      <c r="AD226" s="61"/>
      <c r="AE226" s="61"/>
      <c r="AF226" s="61"/>
      <c r="AG226" s="61"/>
      <c r="AH226" s="61"/>
      <c r="AI226" s="61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</row>
    <row r="227" spans="28:207" ht="12.75">
      <c r="AB227" s="61"/>
      <c r="AC227" s="61"/>
      <c r="AD227" s="61"/>
      <c r="AE227" s="61"/>
      <c r="AF227" s="61"/>
      <c r="AG227" s="61"/>
      <c r="AH227" s="61"/>
      <c r="AI227" s="61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</row>
    <row r="228" spans="28:207" ht="12.75">
      <c r="AB228" s="61"/>
      <c r="AC228" s="61"/>
      <c r="AD228" s="61"/>
      <c r="AE228" s="61"/>
      <c r="AF228" s="61"/>
      <c r="AG228" s="61"/>
      <c r="AH228" s="61"/>
      <c r="AI228" s="61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</row>
    <row r="229" spans="28:207" ht="12.75">
      <c r="AB229" s="61"/>
      <c r="AC229" s="61"/>
      <c r="AD229" s="61"/>
      <c r="AE229" s="61"/>
      <c r="AF229" s="61"/>
      <c r="AG229" s="61"/>
      <c r="AH229" s="61"/>
      <c r="AI229" s="61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</row>
    <row r="230" spans="28:207" ht="12.75">
      <c r="AB230" s="61"/>
      <c r="AC230" s="61"/>
      <c r="AD230" s="61"/>
      <c r="AE230" s="61"/>
      <c r="AF230" s="61"/>
      <c r="AG230" s="61"/>
      <c r="AH230" s="61"/>
      <c r="AI230" s="61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</row>
    <row r="231" spans="28:207" ht="12.75">
      <c r="AB231" s="61"/>
      <c r="AC231" s="61"/>
      <c r="AD231" s="61"/>
      <c r="AE231" s="61"/>
      <c r="AF231" s="61"/>
      <c r="AG231" s="61"/>
      <c r="AH231" s="61"/>
      <c r="AI231" s="61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</row>
    <row r="232" spans="28:207" ht="12.75">
      <c r="AB232" s="61"/>
      <c r="AC232" s="61"/>
      <c r="AD232" s="61"/>
      <c r="AE232" s="61"/>
      <c r="AF232" s="61"/>
      <c r="AG232" s="61"/>
      <c r="AH232" s="61"/>
      <c r="AI232" s="61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</row>
    <row r="233" spans="28:207">
      <c r="AB233" s="50"/>
      <c r="AC233" s="50"/>
      <c r="AD233" s="50"/>
      <c r="AE233" s="50"/>
      <c r="AF233" s="50"/>
      <c r="AG233" s="50"/>
      <c r="AH233" s="50"/>
      <c r="AI233" s="50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L233" s="63"/>
      <c r="CM233" s="63"/>
      <c r="CN233" s="63"/>
      <c r="CO233" s="63"/>
      <c r="CP233" s="63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A233" s="63"/>
      <c r="DB233" s="63"/>
      <c r="DC233" s="63"/>
      <c r="DD233" s="63"/>
      <c r="DE233" s="63"/>
      <c r="DF233" s="63"/>
      <c r="DG233" s="63"/>
      <c r="DH233" s="63"/>
      <c r="DI233" s="63"/>
      <c r="DJ233" s="63"/>
      <c r="DK233" s="63"/>
      <c r="DL233" s="63"/>
      <c r="DM233" s="63"/>
      <c r="DN233" s="63"/>
      <c r="DO233" s="63"/>
      <c r="DP233" s="63"/>
      <c r="DQ233" s="63"/>
      <c r="DR233" s="63"/>
      <c r="DS233" s="63"/>
      <c r="DT233" s="63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E233" s="63"/>
      <c r="EF233" s="63"/>
      <c r="EG233" s="63"/>
      <c r="EH233" s="63"/>
      <c r="EI233" s="63"/>
      <c r="EJ233" s="63"/>
      <c r="EK233" s="63"/>
      <c r="EL233" s="63"/>
      <c r="EM233" s="63"/>
      <c r="EN233" s="63"/>
      <c r="EO233" s="63"/>
      <c r="EP233" s="63"/>
      <c r="EQ233" s="63"/>
      <c r="ER233" s="63"/>
      <c r="ES233" s="63"/>
      <c r="ET233" s="63"/>
      <c r="EU233" s="63"/>
      <c r="EV233" s="63"/>
      <c r="EW233" s="63"/>
      <c r="EX233" s="63"/>
      <c r="EY233" s="63"/>
      <c r="EZ233" s="63"/>
      <c r="FA233" s="63"/>
      <c r="FB233" s="63"/>
      <c r="FC233" s="63"/>
      <c r="FD233" s="63"/>
      <c r="FE233" s="63"/>
      <c r="FF233" s="63"/>
      <c r="FG233" s="63"/>
      <c r="FH233" s="63"/>
      <c r="FI233" s="63"/>
      <c r="FJ233" s="63"/>
      <c r="FK233" s="63"/>
      <c r="FL233" s="63"/>
      <c r="FM233" s="63"/>
      <c r="FN233" s="63"/>
      <c r="FO233" s="63"/>
      <c r="FP233" s="63"/>
      <c r="FQ233" s="63"/>
      <c r="FR233" s="63"/>
      <c r="FS233" s="63"/>
      <c r="FT233" s="63"/>
      <c r="FU233" s="63"/>
      <c r="FV233" s="63"/>
      <c r="FW233" s="63"/>
      <c r="FX233" s="63"/>
      <c r="FY233" s="63"/>
      <c r="FZ233" s="63"/>
      <c r="GA233" s="63"/>
      <c r="GB233" s="63"/>
      <c r="GC233" s="63"/>
      <c r="GD233" s="63"/>
      <c r="GE233" s="63"/>
      <c r="GF233" s="63"/>
      <c r="GG233" s="63"/>
      <c r="GH233" s="63"/>
      <c r="GI233" s="63"/>
      <c r="GJ233" s="63"/>
      <c r="GK233" s="63"/>
      <c r="GL233" s="63"/>
      <c r="GM233" s="63"/>
      <c r="GN233" s="63"/>
      <c r="GO233" s="63"/>
      <c r="GP233" s="63"/>
      <c r="GQ233" s="63"/>
      <c r="GR233" s="63"/>
      <c r="GS233" s="63"/>
      <c r="GT233" s="63"/>
      <c r="GU233" s="63"/>
      <c r="GV233" s="63"/>
      <c r="GW233" s="63"/>
      <c r="GX233" s="63"/>
      <c r="GY233" s="63"/>
    </row>
    <row r="234" spans="28:207" ht="12.75">
      <c r="AB234" s="61"/>
      <c r="AC234" s="61"/>
      <c r="AD234" s="61"/>
      <c r="AE234" s="61"/>
      <c r="AF234" s="61"/>
      <c r="AG234" s="61"/>
      <c r="AH234" s="61"/>
      <c r="AI234" s="61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</row>
    <row r="235" spans="28:207" ht="12.75">
      <c r="AB235" s="61"/>
      <c r="AC235" s="61"/>
      <c r="AD235" s="61"/>
      <c r="AE235" s="61"/>
      <c r="AF235" s="61"/>
      <c r="AG235" s="61"/>
      <c r="AH235" s="61"/>
      <c r="AI235" s="61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</row>
    <row r="236" spans="28:207" ht="12.75">
      <c r="AB236" s="61"/>
      <c r="AC236" s="61"/>
      <c r="AD236" s="61"/>
      <c r="AE236" s="61"/>
      <c r="AF236" s="61"/>
      <c r="AG236" s="61"/>
      <c r="AH236" s="61"/>
      <c r="AI236" s="61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</row>
    <row r="237" spans="28:207">
      <c r="AB237" s="50"/>
      <c r="AC237" s="50"/>
      <c r="AD237" s="50"/>
      <c r="AE237" s="50"/>
      <c r="AF237" s="50"/>
      <c r="AG237" s="50"/>
      <c r="AH237" s="50"/>
      <c r="AI237" s="50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L237" s="63"/>
      <c r="CM237" s="63"/>
      <c r="CN237" s="63"/>
      <c r="CO237" s="63"/>
      <c r="CP237" s="63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A237" s="63"/>
      <c r="DB237" s="63"/>
      <c r="DC237" s="63"/>
      <c r="DD237" s="63"/>
      <c r="DE237" s="63"/>
      <c r="DF237" s="63"/>
      <c r="DG237" s="63"/>
      <c r="DH237" s="63"/>
      <c r="DI237" s="63"/>
      <c r="DJ237" s="63"/>
      <c r="DK237" s="63"/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  <c r="EJ237" s="63"/>
      <c r="EK237" s="63"/>
      <c r="EL237" s="63"/>
      <c r="EM237" s="63"/>
      <c r="EN237" s="63"/>
      <c r="EO237" s="63"/>
      <c r="EP237" s="63"/>
      <c r="EQ237" s="63"/>
      <c r="ER237" s="63"/>
      <c r="ES237" s="63"/>
      <c r="ET237" s="63"/>
      <c r="EU237" s="63"/>
      <c r="EV237" s="63"/>
      <c r="EW237" s="63"/>
      <c r="EX237" s="63"/>
      <c r="EY237" s="63"/>
      <c r="EZ237" s="63"/>
      <c r="FA237" s="63"/>
      <c r="FB237" s="63"/>
      <c r="FC237" s="63"/>
      <c r="FD237" s="63"/>
      <c r="FE237" s="63"/>
      <c r="FF237" s="63"/>
      <c r="FG237" s="63"/>
      <c r="FH237" s="63"/>
      <c r="FI237" s="63"/>
      <c r="FJ237" s="63"/>
      <c r="FK237" s="63"/>
      <c r="FL237" s="63"/>
      <c r="FM237" s="63"/>
      <c r="FN237" s="63"/>
      <c r="FO237" s="63"/>
      <c r="FP237" s="63"/>
      <c r="FQ237" s="63"/>
      <c r="FR237" s="63"/>
      <c r="FS237" s="63"/>
      <c r="FT237" s="63"/>
      <c r="FU237" s="63"/>
      <c r="FV237" s="63"/>
      <c r="FW237" s="63"/>
      <c r="FX237" s="63"/>
      <c r="FY237" s="63"/>
      <c r="FZ237" s="63"/>
      <c r="GA237" s="63"/>
      <c r="GB237" s="63"/>
      <c r="GC237" s="63"/>
      <c r="GD237" s="63"/>
      <c r="GE237" s="63"/>
      <c r="GF237" s="63"/>
      <c r="GG237" s="63"/>
      <c r="GH237" s="63"/>
      <c r="GI237" s="63"/>
      <c r="GJ237" s="63"/>
      <c r="GK237" s="63"/>
      <c r="GL237" s="63"/>
      <c r="GM237" s="63"/>
      <c r="GN237" s="63"/>
      <c r="GO237" s="63"/>
      <c r="GP237" s="63"/>
      <c r="GQ237" s="63"/>
      <c r="GR237" s="63"/>
      <c r="GS237" s="63"/>
      <c r="GT237" s="63"/>
      <c r="GU237" s="63"/>
      <c r="GV237" s="63"/>
      <c r="GW237" s="63"/>
      <c r="GX237" s="63"/>
      <c r="GY237" s="63"/>
    </row>
    <row r="238" spans="28:207" ht="15">
      <c r="AB238" s="11"/>
      <c r="AC238" s="11"/>
      <c r="AD238" s="11"/>
      <c r="AE238" s="11"/>
      <c r="AF238" s="11"/>
      <c r="AG238" s="11"/>
      <c r="AH238" s="11"/>
      <c r="AI238" s="11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</row>
    <row r="239" spans="28:207" ht="15">
      <c r="AB239" s="11"/>
      <c r="AC239" s="11"/>
      <c r="AD239" s="11"/>
      <c r="AE239" s="11"/>
      <c r="AF239" s="11"/>
      <c r="AG239" s="11"/>
      <c r="AH239" s="11"/>
      <c r="AI239" s="11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</row>
    <row r="240" spans="28:207" ht="15">
      <c r="AB240" s="11"/>
      <c r="AC240" s="11"/>
      <c r="AD240" s="11"/>
      <c r="AE240" s="11"/>
      <c r="AF240" s="11"/>
      <c r="AG240" s="11"/>
      <c r="AH240" s="11"/>
      <c r="AI240" s="11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</row>
    <row r="241" spans="28:207" ht="15">
      <c r="AB241" s="11"/>
      <c r="AC241" s="11"/>
      <c r="AD241" s="11"/>
      <c r="AE241" s="11"/>
      <c r="AF241" s="11"/>
      <c r="AG241" s="11"/>
      <c r="AH241" s="11"/>
      <c r="AI241" s="1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</row>
    <row r="242" spans="28:207" ht="15">
      <c r="AB242" s="11"/>
      <c r="AC242" s="11"/>
      <c r="AD242" s="11"/>
      <c r="AE242" s="11"/>
      <c r="AF242" s="11"/>
      <c r="AG242" s="11"/>
      <c r="AH242" s="11"/>
      <c r="AI242" s="11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</row>
    <row r="243" spans="28:207" ht="15">
      <c r="AB243" s="11"/>
      <c r="AC243" s="11"/>
      <c r="AD243" s="11"/>
      <c r="AE243" s="11"/>
      <c r="AF243" s="11"/>
      <c r="AG243" s="11"/>
      <c r="AH243" s="11"/>
      <c r="AI243" s="11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</row>
    <row r="244" spans="28:207" ht="15">
      <c r="AB244" s="11"/>
      <c r="AC244" s="11"/>
      <c r="AD244" s="11"/>
      <c r="AE244" s="11"/>
      <c r="AF244" s="11"/>
      <c r="AG244" s="11"/>
      <c r="AH244" s="11"/>
      <c r="AI244" s="11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</row>
    <row r="245" spans="28:207" ht="15">
      <c r="AB245" s="11"/>
      <c r="AC245" s="11"/>
      <c r="AD245" s="11"/>
      <c r="AE245" s="11"/>
      <c r="AF245" s="11"/>
      <c r="AG245" s="11"/>
      <c r="AH245" s="11"/>
      <c r="AI245" s="11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</row>
    <row r="246" spans="28:207" ht="15">
      <c r="AB246" s="11"/>
      <c r="AC246" s="11"/>
      <c r="AD246" s="11"/>
      <c r="AE246" s="11"/>
      <c r="AF246" s="11"/>
      <c r="AG246" s="11"/>
      <c r="AH246" s="11"/>
      <c r="AI246" s="11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</row>
    <row r="247" spans="28:207" ht="15">
      <c r="AB247" s="11"/>
      <c r="AC247" s="11"/>
      <c r="AD247" s="11"/>
      <c r="AE247" s="11"/>
      <c r="AF247" s="11"/>
      <c r="AG247" s="11"/>
      <c r="AH247" s="11"/>
      <c r="AI247" s="11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</row>
    <row r="248" spans="28:207" ht="15">
      <c r="AB248" s="11"/>
      <c r="AC248" s="11"/>
      <c r="AD248" s="11"/>
      <c r="AE248" s="11"/>
      <c r="AF248" s="11"/>
      <c r="AG248" s="11"/>
      <c r="AH248" s="11"/>
      <c r="AI248" s="11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</row>
    <row r="249" spans="28:207" ht="15">
      <c r="AB249" s="11"/>
      <c r="AC249" s="11"/>
      <c r="AD249" s="11"/>
      <c r="AE249" s="11"/>
      <c r="AF249" s="11"/>
      <c r="AG249" s="11"/>
      <c r="AH249" s="11"/>
      <c r="AI249" s="11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</row>
    <row r="250" spans="28:207" ht="15">
      <c r="AB250" s="11"/>
      <c r="AC250" s="11"/>
      <c r="AD250" s="11"/>
      <c r="AE250" s="11"/>
      <c r="AF250" s="11"/>
      <c r="AG250" s="11"/>
      <c r="AH250" s="11"/>
      <c r="AI250" s="11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</row>
    <row r="251" spans="28:207" ht="15">
      <c r="AB251" s="11"/>
      <c r="AC251" s="11"/>
      <c r="AD251" s="11"/>
      <c r="AE251" s="11"/>
      <c r="AF251" s="11"/>
      <c r="AG251" s="11"/>
      <c r="AH251" s="11"/>
      <c r="AI251" s="1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</row>
    <row r="252" spans="28:207" ht="15">
      <c r="AB252" s="11"/>
      <c r="AC252" s="11"/>
      <c r="AD252" s="11"/>
      <c r="AE252" s="11"/>
      <c r="AF252" s="11"/>
      <c r="AG252" s="11"/>
      <c r="AH252" s="11"/>
      <c r="AI252" s="11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</row>
    <row r="253" spans="28:207" ht="15">
      <c r="AB253" s="11"/>
      <c r="AC253" s="11"/>
      <c r="AD253" s="11"/>
      <c r="AE253" s="11"/>
      <c r="AF253" s="11"/>
      <c r="AG253" s="11"/>
      <c r="AH253" s="11"/>
      <c r="AI253" s="11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</row>
    <row r="254" spans="28:207">
      <c r="AB254" s="50"/>
      <c r="AC254" s="50"/>
      <c r="AD254" s="50"/>
      <c r="AE254" s="50"/>
      <c r="AF254" s="50"/>
      <c r="AG254" s="50"/>
      <c r="AH254" s="50"/>
      <c r="AI254" s="5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  <c r="EK254" s="60"/>
      <c r="EL254" s="60"/>
      <c r="EM254" s="60"/>
      <c r="EN254" s="60"/>
      <c r="EO254" s="60"/>
      <c r="EP254" s="60"/>
      <c r="EQ254" s="60"/>
      <c r="ER254" s="60"/>
      <c r="ES254" s="60"/>
      <c r="ET254" s="60"/>
      <c r="EU254" s="60"/>
      <c r="EV254" s="60"/>
      <c r="EW254" s="60"/>
      <c r="EX254" s="60"/>
      <c r="EY254" s="60"/>
      <c r="EZ254" s="60"/>
      <c r="FA254" s="60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0"/>
      <c r="GX254" s="60"/>
      <c r="GY254" s="60"/>
    </row>
    <row r="255" spans="28:207" ht="15">
      <c r="AB255" s="11"/>
      <c r="AC255" s="11"/>
      <c r="AD255" s="11"/>
      <c r="AE255" s="11"/>
      <c r="AF255" s="11"/>
      <c r="AG255" s="11"/>
      <c r="AH255" s="11"/>
      <c r="AI255" s="11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</row>
    <row r="256" spans="28:207" ht="15">
      <c r="AB256" s="11"/>
      <c r="AC256" s="11"/>
      <c r="AD256" s="11"/>
      <c r="AE256" s="11"/>
      <c r="AF256" s="11"/>
      <c r="AG256" s="11"/>
      <c r="AH256" s="11"/>
      <c r="AI256" s="11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</row>
    <row r="257" spans="28:207" ht="15">
      <c r="AB257" s="11"/>
      <c r="AC257" s="11"/>
      <c r="AD257" s="11"/>
      <c r="AE257" s="11"/>
      <c r="AF257" s="11"/>
      <c r="AG257" s="11"/>
      <c r="AH257" s="11"/>
      <c r="AI257" s="11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</row>
    <row r="258" spans="28:207">
      <c r="AB258" s="50"/>
      <c r="AC258" s="50"/>
      <c r="AD258" s="50"/>
      <c r="AE258" s="50"/>
      <c r="AF258" s="50"/>
      <c r="AG258" s="50"/>
      <c r="AH258" s="50"/>
      <c r="AI258" s="5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60"/>
      <c r="DM258" s="60"/>
      <c r="DN258" s="60"/>
      <c r="DO258" s="60"/>
      <c r="DP258" s="60"/>
      <c r="DQ258" s="60"/>
      <c r="DR258" s="60"/>
      <c r="DS258" s="60"/>
      <c r="DT258" s="60"/>
      <c r="DU258" s="60"/>
      <c r="DV258" s="60"/>
      <c r="DW258" s="60"/>
      <c r="DX258" s="60"/>
      <c r="DY258" s="60"/>
      <c r="DZ258" s="60"/>
      <c r="EA258" s="60"/>
      <c r="EB258" s="60"/>
      <c r="EC258" s="60"/>
      <c r="ED258" s="60"/>
      <c r="EE258" s="60"/>
      <c r="EF258" s="60"/>
      <c r="EG258" s="60"/>
      <c r="EH258" s="60"/>
      <c r="EI258" s="60"/>
      <c r="EJ258" s="60"/>
      <c r="EK258" s="60"/>
      <c r="EL258" s="60"/>
      <c r="EM258" s="60"/>
      <c r="EN258" s="60"/>
      <c r="EO258" s="60"/>
      <c r="EP258" s="60"/>
      <c r="EQ258" s="60"/>
      <c r="ER258" s="60"/>
      <c r="ES258" s="60"/>
      <c r="ET258" s="60"/>
      <c r="EU258" s="60"/>
      <c r="EV258" s="60"/>
      <c r="EW258" s="60"/>
      <c r="EX258" s="60"/>
      <c r="EY258" s="60"/>
      <c r="EZ258" s="60"/>
      <c r="FA258" s="60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0"/>
      <c r="GX258" s="60"/>
      <c r="GY258" s="60"/>
    </row>
    <row r="259" spans="28:207" ht="15">
      <c r="AB259" s="11"/>
      <c r="AC259" s="11"/>
      <c r="AD259" s="11"/>
      <c r="AE259" s="11"/>
      <c r="AF259" s="11"/>
      <c r="AG259" s="11"/>
      <c r="AH259" s="11"/>
      <c r="AI259" s="11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</row>
    <row r="260" spans="28:207" ht="15">
      <c r="AB260" s="11"/>
      <c r="AC260" s="11"/>
      <c r="AD260" s="11"/>
      <c r="AE260" s="11"/>
      <c r="AF260" s="11"/>
      <c r="AG260" s="11"/>
      <c r="AH260" s="11"/>
      <c r="AI260" s="11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</row>
    <row r="261" spans="28:207" ht="15">
      <c r="AB261" s="11"/>
      <c r="AC261" s="11"/>
      <c r="AD261" s="11"/>
      <c r="AE261" s="11"/>
      <c r="AF261" s="11"/>
      <c r="AG261" s="11"/>
      <c r="AH261" s="11"/>
      <c r="AI261" s="1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</row>
    <row r="262" spans="28:207" ht="15">
      <c r="AB262" s="11"/>
      <c r="AC262" s="11"/>
      <c r="AD262" s="11"/>
      <c r="AE262" s="11"/>
      <c r="AF262" s="11"/>
      <c r="AG262" s="11"/>
      <c r="AH262" s="11"/>
      <c r="AI262" s="11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</row>
    <row r="263" spans="28:207" ht="15">
      <c r="AB263" s="11"/>
      <c r="AC263" s="11"/>
      <c r="AD263" s="11"/>
      <c r="AE263" s="11"/>
      <c r="AF263" s="11"/>
      <c r="AG263" s="11"/>
      <c r="AH263" s="11"/>
      <c r="AI263" s="11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</row>
    <row r="264" spans="28:207" ht="15">
      <c r="AB264" s="11"/>
      <c r="AC264" s="11"/>
      <c r="AD264" s="11"/>
      <c r="AE264" s="11"/>
      <c r="AF264" s="11"/>
      <c r="AG264" s="11"/>
      <c r="AH264" s="11"/>
      <c r="AI264" s="11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</row>
    <row r="265" spans="28:207" ht="15">
      <c r="AB265" s="11"/>
      <c r="AC265" s="11"/>
      <c r="AD265" s="11"/>
      <c r="AE265" s="11"/>
      <c r="AF265" s="11"/>
      <c r="AG265" s="11"/>
      <c r="AH265" s="11"/>
      <c r="AI265" s="11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</row>
    <row r="266" spans="28:207" ht="15">
      <c r="AB266" s="11"/>
      <c r="AC266" s="11"/>
      <c r="AD266" s="11"/>
      <c r="AE266" s="11"/>
      <c r="AF266" s="11"/>
      <c r="AG266" s="11"/>
      <c r="AH266" s="11"/>
      <c r="AI266" s="11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</row>
    <row r="267" spans="28:207" ht="15">
      <c r="AB267" s="11"/>
      <c r="AC267" s="11"/>
      <c r="AD267" s="11"/>
      <c r="AE267" s="11"/>
      <c r="AF267" s="11"/>
      <c r="AG267" s="11"/>
      <c r="AH267" s="11"/>
      <c r="AI267" s="11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</row>
    <row r="268" spans="28:207" ht="15">
      <c r="AB268" s="11"/>
      <c r="AC268" s="11"/>
      <c r="AD268" s="11"/>
      <c r="AE268" s="11"/>
      <c r="AF268" s="11"/>
      <c r="AG268" s="11"/>
      <c r="AH268" s="11"/>
      <c r="AI268" s="11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</row>
    <row r="269" spans="28:207" ht="15">
      <c r="AB269" s="11"/>
      <c r="AC269" s="11"/>
      <c r="AD269" s="11"/>
      <c r="AE269" s="11"/>
      <c r="AF269" s="11"/>
      <c r="AG269" s="11"/>
      <c r="AH269" s="11"/>
      <c r="AI269" s="11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</row>
    <row r="270" spans="28:207" ht="15">
      <c r="AB270" s="11"/>
      <c r="AC270" s="11"/>
      <c r="AD270" s="11"/>
      <c r="AE270" s="11"/>
      <c r="AF270" s="11"/>
      <c r="AG270" s="11"/>
      <c r="AH270" s="11"/>
      <c r="AI270" s="11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</row>
    <row r="271" spans="28:207" ht="15">
      <c r="AB271" s="11"/>
      <c r="AC271" s="11"/>
      <c r="AD271" s="11"/>
      <c r="AE271" s="11"/>
      <c r="AF271" s="11"/>
      <c r="AG271" s="11"/>
      <c r="AH271" s="11"/>
      <c r="AI271" s="1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</row>
    <row r="272" spans="28:207" ht="15">
      <c r="AB272" s="11"/>
      <c r="AC272" s="11"/>
      <c r="AD272" s="11"/>
      <c r="AE272" s="11"/>
      <c r="AF272" s="11"/>
      <c r="AG272" s="11"/>
      <c r="AH272" s="11"/>
      <c r="AI272" s="11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</row>
    <row r="273" spans="28:207" ht="15">
      <c r="AB273" s="11"/>
      <c r="AC273" s="11"/>
      <c r="AD273" s="11"/>
      <c r="AE273" s="11"/>
      <c r="AF273" s="11"/>
      <c r="AG273" s="11"/>
      <c r="AH273" s="11"/>
      <c r="AI273" s="11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</row>
    <row r="274" spans="28:207" ht="15">
      <c r="AB274" s="11"/>
      <c r="AC274" s="11"/>
      <c r="AD274" s="11"/>
      <c r="AE274" s="11"/>
      <c r="AF274" s="11"/>
      <c r="AG274" s="11"/>
      <c r="AH274" s="11"/>
      <c r="AI274" s="11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</row>
    <row r="275" spans="28:207">
      <c r="AB275" s="50"/>
      <c r="AC275" s="50"/>
      <c r="AD275" s="50"/>
      <c r="AE275" s="50"/>
      <c r="AF275" s="50"/>
      <c r="AG275" s="50"/>
      <c r="AH275" s="50"/>
      <c r="AI275" s="5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</row>
    <row r="276" spans="28:207" ht="15">
      <c r="AB276" s="11"/>
      <c r="AC276" s="11"/>
      <c r="AD276" s="11"/>
      <c r="AE276" s="11"/>
      <c r="AF276" s="11"/>
      <c r="AG276" s="11"/>
      <c r="AH276" s="11"/>
      <c r="AI276" s="11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</row>
    <row r="277" spans="28:207" ht="15">
      <c r="AB277" s="11"/>
      <c r="AC277" s="11"/>
      <c r="AD277" s="11"/>
      <c r="AE277" s="11"/>
      <c r="AF277" s="11"/>
      <c r="AG277" s="11"/>
      <c r="AH277" s="11"/>
      <c r="AI277" s="11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</row>
    <row r="278" spans="28:207" ht="15">
      <c r="AB278" s="11"/>
      <c r="AC278" s="11"/>
      <c r="AD278" s="11"/>
      <c r="AE278" s="11"/>
      <c r="AF278" s="11"/>
      <c r="AG278" s="11"/>
      <c r="AH278" s="11"/>
      <c r="AI278" s="11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</row>
    <row r="279" spans="28:207">
      <c r="AB279" s="50"/>
      <c r="AC279" s="50"/>
      <c r="AD279" s="50"/>
      <c r="AE279" s="50"/>
      <c r="AF279" s="50"/>
      <c r="AG279" s="50"/>
      <c r="AH279" s="50"/>
      <c r="AI279" s="5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</row>
    <row r="280" spans="28:207" ht="15">
      <c r="AB280" s="11"/>
      <c r="AC280" s="11"/>
      <c r="AD280" s="11"/>
      <c r="AE280" s="11"/>
      <c r="AF280" s="11"/>
      <c r="AG280" s="11"/>
      <c r="AH280" s="11"/>
      <c r="AI280" s="11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</row>
    <row r="281" spans="28:207" ht="15">
      <c r="AB281" s="11"/>
      <c r="AC281" s="11"/>
      <c r="AD281" s="11"/>
      <c r="AE281" s="11"/>
      <c r="AF281" s="11"/>
      <c r="AG281" s="11"/>
      <c r="AH281" s="11"/>
      <c r="AI281" s="1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</row>
    <row r="282" spans="28:207" ht="15">
      <c r="AB282" s="11"/>
      <c r="AC282" s="11"/>
      <c r="AD282" s="11"/>
      <c r="AE282" s="11"/>
      <c r="AF282" s="11"/>
      <c r="AG282" s="11"/>
      <c r="AH282" s="11"/>
      <c r="AI282" s="11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</row>
    <row r="283" spans="28:207" ht="15">
      <c r="AB283" s="11"/>
      <c r="AC283" s="11"/>
      <c r="AD283" s="11"/>
      <c r="AE283" s="11"/>
      <c r="AF283" s="11"/>
      <c r="AG283" s="11"/>
      <c r="AH283" s="11"/>
      <c r="AI283" s="11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</row>
    <row r="284" spans="28:207" ht="15">
      <c r="AB284" s="11"/>
      <c r="AC284" s="11"/>
      <c r="AD284" s="11"/>
      <c r="AE284" s="11"/>
      <c r="AF284" s="11"/>
      <c r="AG284" s="11"/>
      <c r="AH284" s="11"/>
      <c r="AI284" s="11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</row>
    <row r="285" spans="28:207" ht="15">
      <c r="AB285" s="11"/>
      <c r="AC285" s="11"/>
      <c r="AD285" s="11"/>
      <c r="AE285" s="11"/>
      <c r="AF285" s="11"/>
      <c r="AG285" s="11"/>
      <c r="AH285" s="11"/>
      <c r="AI285" s="11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</row>
    <row r="286" spans="28:207" ht="15">
      <c r="AB286" s="11"/>
      <c r="AC286" s="11"/>
      <c r="AD286" s="11"/>
      <c r="AE286" s="11"/>
      <c r="AF286" s="11"/>
      <c r="AG286" s="11"/>
      <c r="AH286" s="11"/>
      <c r="AI286" s="11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</row>
    <row r="287" spans="28:207" ht="15">
      <c r="AB287" s="11"/>
      <c r="AC287" s="11"/>
      <c r="AD287" s="11"/>
      <c r="AE287" s="11"/>
      <c r="AF287" s="11"/>
      <c r="AG287" s="11"/>
      <c r="AH287" s="11"/>
      <c r="AI287" s="11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</row>
    <row r="288" spans="28:207" ht="15">
      <c r="AB288" s="11"/>
      <c r="AC288" s="11"/>
      <c r="AD288" s="11"/>
      <c r="AE288" s="11"/>
      <c r="AF288" s="11"/>
      <c r="AG288" s="11"/>
      <c r="AH288" s="11"/>
      <c r="AI288" s="11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</row>
    <row r="289" spans="28:207" ht="15">
      <c r="AB289" s="11"/>
      <c r="AC289" s="11"/>
      <c r="AD289" s="11"/>
      <c r="AE289" s="11"/>
      <c r="AF289" s="11"/>
      <c r="AG289" s="11"/>
      <c r="AH289" s="11"/>
      <c r="AI289" s="11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</row>
    <row r="290" spans="28:207" ht="12.75">
      <c r="AB290" s="61"/>
      <c r="AC290" s="61"/>
      <c r="AD290" s="61"/>
      <c r="AE290" s="61"/>
      <c r="AF290" s="61"/>
      <c r="AG290" s="61"/>
      <c r="AH290" s="61"/>
      <c r="AI290" s="61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</row>
    <row r="291" spans="28:207" ht="12.75">
      <c r="AB291" s="61"/>
      <c r="AC291" s="61"/>
      <c r="AD291" s="61"/>
      <c r="AE291" s="61"/>
      <c r="AF291" s="61"/>
      <c r="AG291" s="61"/>
      <c r="AH291" s="61"/>
      <c r="AI291" s="61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</row>
    <row r="292" spans="28:207" ht="12.75">
      <c r="AB292" s="61"/>
      <c r="AC292" s="61"/>
      <c r="AD292" s="61"/>
      <c r="AE292" s="61"/>
      <c r="AF292" s="61"/>
      <c r="AG292" s="61"/>
      <c r="AH292" s="61"/>
      <c r="AI292" s="61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</row>
    <row r="293" spans="28:207" ht="12.75">
      <c r="AB293" s="61"/>
      <c r="AC293" s="61"/>
      <c r="AD293" s="61"/>
      <c r="AE293" s="61"/>
      <c r="AF293" s="61"/>
      <c r="AG293" s="61"/>
      <c r="AH293" s="61"/>
      <c r="AI293" s="61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</row>
    <row r="294" spans="28:207" ht="12.75">
      <c r="AB294" s="61"/>
      <c r="AC294" s="61"/>
      <c r="AD294" s="61"/>
      <c r="AE294" s="61"/>
      <c r="AF294" s="61"/>
      <c r="AG294" s="61"/>
      <c r="AH294" s="61"/>
      <c r="AI294" s="61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</row>
    <row r="295" spans="28:207" ht="12.75">
      <c r="AB295" s="61"/>
      <c r="AC295" s="61"/>
      <c r="AD295" s="61"/>
      <c r="AE295" s="61"/>
      <c r="AF295" s="61"/>
      <c r="AG295" s="61"/>
      <c r="AH295" s="61"/>
      <c r="AI295" s="61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</row>
    <row r="296" spans="28:207" ht="12.75">
      <c r="AB296" s="61"/>
      <c r="AC296" s="61"/>
      <c r="AD296" s="61"/>
      <c r="AE296" s="61"/>
      <c r="AF296" s="61"/>
      <c r="AG296" s="61"/>
      <c r="AH296" s="61"/>
      <c r="AI296" s="61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</row>
    <row r="297" spans="28:207" ht="12.75">
      <c r="AB297" s="61"/>
      <c r="AC297" s="61"/>
      <c r="AD297" s="61"/>
      <c r="AE297" s="61"/>
      <c r="AF297" s="61"/>
      <c r="AG297" s="61"/>
      <c r="AH297" s="61"/>
      <c r="AI297" s="61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</row>
    <row r="298" spans="28:207">
      <c r="AB298" s="50"/>
      <c r="AC298" s="50"/>
      <c r="AD298" s="50"/>
      <c r="AE298" s="50"/>
      <c r="AF298" s="50"/>
      <c r="AG298" s="50"/>
      <c r="AH298" s="50"/>
      <c r="AI298" s="50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  <c r="FM298" s="63"/>
      <c r="FN298" s="63"/>
      <c r="FO298" s="63"/>
      <c r="FP298" s="63"/>
      <c r="FQ298" s="63"/>
      <c r="FR298" s="63"/>
      <c r="FS298" s="63"/>
      <c r="FT298" s="63"/>
      <c r="FU298" s="63"/>
      <c r="FV298" s="63"/>
      <c r="FW298" s="63"/>
      <c r="FX298" s="63"/>
      <c r="FY298" s="63"/>
      <c r="FZ298" s="63"/>
      <c r="GA298" s="63"/>
      <c r="GB298" s="63"/>
      <c r="GC298" s="63"/>
      <c r="GD298" s="63"/>
      <c r="GE298" s="63"/>
      <c r="GF298" s="63"/>
      <c r="GG298" s="63"/>
      <c r="GH298" s="63"/>
      <c r="GI298" s="63"/>
      <c r="GJ298" s="63"/>
      <c r="GK298" s="63"/>
      <c r="GL298" s="63"/>
      <c r="GM298" s="63"/>
      <c r="GN298" s="63"/>
      <c r="GO298" s="63"/>
      <c r="GP298" s="63"/>
      <c r="GQ298" s="63"/>
      <c r="GR298" s="63"/>
      <c r="GS298" s="63"/>
      <c r="GT298" s="63"/>
      <c r="GU298" s="63"/>
      <c r="GV298" s="63"/>
      <c r="GW298" s="63"/>
      <c r="GX298" s="63"/>
      <c r="GY298" s="63"/>
    </row>
    <row r="299" spans="28:207" ht="12.75">
      <c r="AB299" s="61"/>
      <c r="AC299" s="61"/>
      <c r="AD299" s="61"/>
      <c r="AE299" s="61"/>
      <c r="AF299" s="61"/>
      <c r="AG299" s="61"/>
      <c r="AH299" s="61"/>
      <c r="AI299" s="61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</row>
    <row r="300" spans="28:207" ht="12.75">
      <c r="AB300" s="61"/>
      <c r="AC300" s="61"/>
      <c r="AD300" s="61"/>
      <c r="AE300" s="61"/>
      <c r="AF300" s="61"/>
      <c r="AG300" s="61"/>
      <c r="AH300" s="61"/>
      <c r="AI300" s="61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</row>
    <row r="301" spans="28:207" ht="12.75">
      <c r="AB301" s="61"/>
      <c r="AC301" s="61"/>
      <c r="AD301" s="61"/>
      <c r="AE301" s="61"/>
      <c r="AF301" s="61"/>
      <c r="AG301" s="61"/>
      <c r="AH301" s="61"/>
      <c r="AI301" s="61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</row>
    <row r="302" spans="28:207">
      <c r="AB302" s="50"/>
      <c r="AC302" s="50"/>
      <c r="AD302" s="50"/>
      <c r="AE302" s="50"/>
      <c r="AF302" s="50"/>
      <c r="AG302" s="50"/>
      <c r="AH302" s="50"/>
      <c r="AI302" s="50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FG302" s="63"/>
      <c r="FH302" s="63"/>
      <c r="FI302" s="63"/>
      <c r="FJ302" s="63"/>
      <c r="FK302" s="63"/>
      <c r="FL302" s="63"/>
      <c r="FM302" s="63"/>
      <c r="FN302" s="63"/>
      <c r="FO302" s="63"/>
      <c r="FP302" s="63"/>
      <c r="FQ302" s="63"/>
      <c r="FR302" s="63"/>
      <c r="FS302" s="63"/>
      <c r="FT302" s="63"/>
      <c r="FU302" s="63"/>
      <c r="FV302" s="63"/>
      <c r="FW302" s="63"/>
      <c r="FX302" s="63"/>
      <c r="FY302" s="63"/>
      <c r="FZ302" s="63"/>
      <c r="GA302" s="63"/>
      <c r="GB302" s="63"/>
      <c r="GC302" s="63"/>
      <c r="GD302" s="63"/>
      <c r="GE302" s="63"/>
      <c r="GF302" s="63"/>
      <c r="GG302" s="63"/>
      <c r="GH302" s="63"/>
      <c r="GI302" s="63"/>
      <c r="GJ302" s="63"/>
      <c r="GK302" s="63"/>
      <c r="GL302" s="63"/>
      <c r="GM302" s="63"/>
      <c r="GN302" s="63"/>
      <c r="GO302" s="63"/>
      <c r="GP302" s="63"/>
      <c r="GQ302" s="63"/>
      <c r="GR302" s="63"/>
      <c r="GS302" s="63"/>
      <c r="GT302" s="63"/>
      <c r="GU302" s="63"/>
      <c r="GV302" s="63"/>
      <c r="GW302" s="63"/>
      <c r="GX302" s="63"/>
      <c r="GY302" s="63"/>
    </row>
    <row r="303" spans="28:207" ht="15">
      <c r="AB303" s="11"/>
      <c r="AC303" s="11"/>
      <c r="AD303" s="11"/>
      <c r="AE303" s="11"/>
      <c r="AF303" s="11"/>
      <c r="AG303" s="11"/>
      <c r="AH303" s="11"/>
      <c r="AI303" s="11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</row>
    <row r="304" spans="28:207" ht="15">
      <c r="AB304" s="11"/>
      <c r="AC304" s="11"/>
      <c r="AD304" s="11"/>
      <c r="AE304" s="11"/>
      <c r="AF304" s="11"/>
      <c r="AG304" s="11"/>
      <c r="AH304" s="11"/>
      <c r="AI304" s="11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</row>
    <row r="305" spans="28:207" ht="15">
      <c r="AB305" s="11"/>
      <c r="AC305" s="11"/>
      <c r="AD305" s="11"/>
      <c r="AE305" s="11"/>
      <c r="AF305" s="11"/>
      <c r="AG305" s="11"/>
      <c r="AH305" s="11"/>
      <c r="AI305" s="11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</row>
    <row r="306" spans="28:207" ht="15">
      <c r="AB306" s="11"/>
      <c r="AC306" s="11"/>
      <c r="AD306" s="11"/>
      <c r="AE306" s="11"/>
      <c r="AF306" s="11"/>
      <c r="AG306" s="11"/>
      <c r="AH306" s="11"/>
      <c r="AI306" s="11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</row>
    <row r="307" spans="28:207" ht="15">
      <c r="AB307" s="11"/>
      <c r="AC307" s="11"/>
      <c r="AD307" s="11"/>
      <c r="AE307" s="11"/>
      <c r="AF307" s="11"/>
      <c r="AG307" s="11"/>
      <c r="AH307" s="11"/>
      <c r="AI307" s="11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</row>
    <row r="308" spans="28:207" ht="15">
      <c r="AB308" s="11"/>
      <c r="AC308" s="11"/>
      <c r="AD308" s="11"/>
      <c r="AE308" s="11"/>
      <c r="AF308" s="11"/>
      <c r="AG308" s="11"/>
      <c r="AH308" s="11"/>
      <c r="AI308" s="11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</row>
    <row r="309" spans="28:207" ht="15">
      <c r="AB309" s="11"/>
      <c r="AC309" s="11"/>
      <c r="AD309" s="11"/>
      <c r="AE309" s="11"/>
      <c r="AF309" s="11"/>
      <c r="AG309" s="11"/>
      <c r="AH309" s="11"/>
      <c r="AI309" s="11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</row>
    <row r="310" spans="28:207" ht="15">
      <c r="AB310" s="11"/>
      <c r="AC310" s="11"/>
      <c r="AD310" s="11"/>
      <c r="AE310" s="11"/>
      <c r="AF310" s="11"/>
      <c r="AG310" s="11"/>
      <c r="AH310" s="11"/>
      <c r="AI310" s="11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</row>
    <row r="311" spans="28:207" ht="15">
      <c r="AB311" s="11"/>
      <c r="AC311" s="11"/>
      <c r="AD311" s="11"/>
      <c r="AE311" s="11"/>
      <c r="AF311" s="11"/>
      <c r="AG311" s="11"/>
      <c r="AH311" s="11"/>
      <c r="AI311" s="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</row>
    <row r="312" spans="28:207" ht="15">
      <c r="AB312" s="11"/>
      <c r="AC312" s="11"/>
      <c r="AD312" s="11"/>
      <c r="AE312" s="11"/>
      <c r="AF312" s="11"/>
      <c r="AG312" s="11"/>
      <c r="AH312" s="11"/>
      <c r="AI312" s="11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</row>
    <row r="313" spans="28:207" ht="15">
      <c r="AB313" s="11"/>
      <c r="AC313" s="11"/>
      <c r="AD313" s="11"/>
      <c r="AE313" s="11"/>
      <c r="AF313" s="11"/>
      <c r="AG313" s="11"/>
      <c r="AH313" s="11"/>
      <c r="AI313" s="11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</row>
    <row r="314" spans="28:207" ht="15">
      <c r="AB314" s="11"/>
      <c r="AC314" s="11"/>
      <c r="AD314" s="11"/>
      <c r="AE314" s="11"/>
      <c r="AF314" s="11"/>
      <c r="AG314" s="11"/>
      <c r="AH314" s="11"/>
      <c r="AI314" s="11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</row>
    <row r="315" spans="28:207" ht="15">
      <c r="AB315" s="11"/>
      <c r="AC315" s="11"/>
      <c r="AD315" s="11"/>
      <c r="AE315" s="11"/>
      <c r="AF315" s="11"/>
      <c r="AG315" s="11"/>
      <c r="AH315" s="11"/>
      <c r="AI315" s="11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</row>
    <row r="316" spans="28:207" ht="15">
      <c r="AB316" s="11"/>
      <c r="AC316" s="11"/>
      <c r="AD316" s="11"/>
      <c r="AE316" s="11"/>
      <c r="AF316" s="11"/>
      <c r="AG316" s="11"/>
      <c r="AH316" s="11"/>
      <c r="AI316" s="11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</row>
    <row r="317" spans="28:207" ht="15">
      <c r="AB317" s="11"/>
      <c r="AC317" s="11"/>
      <c r="AD317" s="11"/>
      <c r="AE317" s="11"/>
      <c r="AF317" s="11"/>
      <c r="AG317" s="11"/>
      <c r="AH317" s="11"/>
      <c r="AI317" s="11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</row>
    <row r="318" spans="28:207" ht="15">
      <c r="AB318" s="11"/>
      <c r="AC318" s="11"/>
      <c r="AD318" s="11"/>
      <c r="AE318" s="11"/>
      <c r="AF318" s="11"/>
      <c r="AG318" s="11"/>
      <c r="AH318" s="11"/>
      <c r="AI318" s="11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</row>
    <row r="319" spans="28:207">
      <c r="AB319" s="50"/>
      <c r="AC319" s="50"/>
      <c r="AD319" s="50"/>
      <c r="AE319" s="50"/>
      <c r="AF319" s="50"/>
      <c r="AG319" s="50"/>
      <c r="AH319" s="50"/>
      <c r="AI319" s="5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  <c r="DL319" s="60"/>
      <c r="DM319" s="60"/>
      <c r="DN319" s="60"/>
      <c r="DO319" s="60"/>
      <c r="DP319" s="60"/>
      <c r="DQ319" s="60"/>
      <c r="DR319" s="60"/>
      <c r="DS319" s="60"/>
      <c r="DT319" s="60"/>
      <c r="DU319" s="60"/>
      <c r="DV319" s="60"/>
      <c r="DW319" s="60"/>
      <c r="DX319" s="60"/>
      <c r="DY319" s="60"/>
      <c r="DZ319" s="60"/>
      <c r="EA319" s="60"/>
      <c r="EB319" s="60"/>
      <c r="EC319" s="60"/>
      <c r="ED319" s="60"/>
      <c r="EE319" s="60"/>
      <c r="EF319" s="60"/>
      <c r="EG319" s="60"/>
      <c r="EH319" s="60"/>
      <c r="EI319" s="60"/>
      <c r="EJ319" s="60"/>
      <c r="EK319" s="60"/>
      <c r="EL319" s="60"/>
      <c r="EM319" s="60"/>
      <c r="EN319" s="60"/>
      <c r="EO319" s="60"/>
      <c r="EP319" s="60"/>
      <c r="EQ319" s="60"/>
      <c r="ER319" s="60"/>
      <c r="ES319" s="60"/>
      <c r="ET319" s="60"/>
      <c r="EU319" s="60"/>
      <c r="EV319" s="60"/>
      <c r="EW319" s="60"/>
      <c r="EX319" s="60"/>
      <c r="EY319" s="60"/>
      <c r="EZ319" s="60"/>
      <c r="FA319" s="60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0"/>
      <c r="GX319" s="60"/>
      <c r="GY319" s="60"/>
    </row>
    <row r="320" spans="28:207" ht="15">
      <c r="AB320" s="11"/>
      <c r="AC320" s="11"/>
      <c r="AD320" s="11"/>
      <c r="AE320" s="11"/>
      <c r="AF320" s="11"/>
      <c r="AG320" s="11"/>
      <c r="AH320" s="11"/>
      <c r="AI320" s="11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</row>
    <row r="321" spans="28:207" ht="15">
      <c r="AB321" s="11"/>
      <c r="AC321" s="11"/>
      <c r="AD321" s="11"/>
      <c r="AE321" s="11"/>
      <c r="AF321" s="11"/>
      <c r="AG321" s="11"/>
      <c r="AH321" s="11"/>
      <c r="AI321" s="1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</row>
    <row r="322" spans="28:207" ht="15">
      <c r="AB322" s="11"/>
      <c r="AC322" s="11"/>
      <c r="AD322" s="11"/>
      <c r="AE322" s="11"/>
      <c r="AF322" s="11"/>
      <c r="AG322" s="11"/>
      <c r="AH322" s="11"/>
      <c r="AI322" s="11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</row>
    <row r="323" spans="28:207">
      <c r="AB323" s="50"/>
      <c r="AC323" s="50"/>
      <c r="AD323" s="50"/>
      <c r="AE323" s="50"/>
      <c r="AF323" s="50"/>
      <c r="AG323" s="50"/>
      <c r="AH323" s="50"/>
      <c r="AI323" s="5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  <c r="EK323" s="60"/>
      <c r="EL323" s="60"/>
      <c r="EM323" s="60"/>
      <c r="EN323" s="60"/>
      <c r="EO323" s="60"/>
      <c r="EP323" s="60"/>
      <c r="EQ323" s="60"/>
      <c r="ER323" s="60"/>
      <c r="ES323" s="60"/>
      <c r="ET323" s="60"/>
      <c r="EU323" s="60"/>
      <c r="EV323" s="60"/>
      <c r="EW323" s="60"/>
      <c r="EX323" s="60"/>
      <c r="EY323" s="60"/>
      <c r="EZ323" s="60"/>
      <c r="FA323" s="60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0"/>
      <c r="GX323" s="60"/>
      <c r="GY323" s="60"/>
    </row>
    <row r="324" spans="28:207" ht="15">
      <c r="AB324" s="11"/>
      <c r="AC324" s="11"/>
      <c r="AD324" s="11"/>
      <c r="AE324" s="11"/>
      <c r="AF324" s="11"/>
      <c r="AG324" s="11"/>
      <c r="AH324" s="11"/>
      <c r="AI324" s="11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</row>
    <row r="325" spans="28:207" ht="15">
      <c r="AB325" s="11"/>
      <c r="AC325" s="11"/>
      <c r="AD325" s="11"/>
      <c r="AE325" s="11"/>
      <c r="AF325" s="11"/>
      <c r="AG325" s="11"/>
      <c r="AH325" s="11"/>
      <c r="AI325" s="11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</row>
    <row r="326" spans="28:207" ht="15">
      <c r="AB326" s="11"/>
      <c r="AC326" s="11"/>
      <c r="AD326" s="11"/>
      <c r="AE326" s="11"/>
      <c r="AF326" s="11"/>
      <c r="AG326" s="11"/>
      <c r="AH326" s="11"/>
      <c r="AI326" s="11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</row>
    <row r="327" spans="28:207" ht="15">
      <c r="AB327" s="11"/>
      <c r="AC327" s="11"/>
      <c r="AD327" s="11"/>
      <c r="AE327" s="11"/>
      <c r="AF327" s="11"/>
      <c r="AG327" s="11"/>
      <c r="AH327" s="11"/>
      <c r="AI327" s="11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</row>
    <row r="328" spans="28:207" ht="15">
      <c r="AB328" s="11"/>
      <c r="AC328" s="11"/>
      <c r="AD328" s="11"/>
      <c r="AE328" s="11"/>
      <c r="AF328" s="11"/>
      <c r="AG328" s="11"/>
      <c r="AH328" s="11"/>
      <c r="AI328" s="11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</row>
    <row r="329" spans="28:207" ht="15">
      <c r="AB329" s="11"/>
      <c r="AC329" s="11"/>
      <c r="AD329" s="11"/>
      <c r="AE329" s="11"/>
      <c r="AF329" s="11"/>
      <c r="AG329" s="11"/>
      <c r="AH329" s="11"/>
      <c r="AI329" s="11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</row>
    <row r="330" spans="28:207" ht="15">
      <c r="AB330" s="11"/>
      <c r="AC330" s="11"/>
      <c r="AD330" s="11"/>
      <c r="AE330" s="11"/>
      <c r="AF330" s="11"/>
      <c r="AG330" s="11"/>
      <c r="AH330" s="11"/>
      <c r="AI330" s="11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</row>
    <row r="331" spans="28:207" ht="15">
      <c r="AB331" s="11"/>
      <c r="AC331" s="11"/>
      <c r="AD331" s="11"/>
      <c r="AE331" s="11"/>
      <c r="AF331" s="11"/>
      <c r="AG331" s="11"/>
      <c r="AH331" s="11"/>
      <c r="AI331" s="1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</row>
    <row r="332" spans="28:207" ht="15">
      <c r="AB332" s="11"/>
      <c r="AC332" s="11"/>
      <c r="AD332" s="11"/>
      <c r="AE332" s="11"/>
      <c r="AF332" s="11"/>
      <c r="AG332" s="11"/>
      <c r="AH332" s="11"/>
      <c r="AI332" s="11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</row>
    <row r="333" spans="28:207" ht="15">
      <c r="AB333" s="11"/>
      <c r="AC333" s="11"/>
      <c r="AD333" s="11"/>
      <c r="AE333" s="11"/>
      <c r="AF333" s="11"/>
      <c r="AG333" s="11"/>
      <c r="AH333" s="11"/>
      <c r="AI333" s="11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</row>
    <row r="334" spans="28:207" ht="15">
      <c r="AB334" s="11"/>
      <c r="AC334" s="11"/>
      <c r="AD334" s="11"/>
      <c r="AE334" s="11"/>
      <c r="AF334" s="11"/>
      <c r="AG334" s="11"/>
      <c r="AH334" s="11"/>
      <c r="AI334" s="11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</row>
    <row r="335" spans="28:207" ht="15">
      <c r="AB335" s="11"/>
      <c r="AC335" s="11"/>
      <c r="AD335" s="11"/>
      <c r="AE335" s="11"/>
      <c r="AF335" s="11"/>
      <c r="AG335" s="11"/>
      <c r="AH335" s="11"/>
      <c r="AI335" s="11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</row>
    <row r="336" spans="28:207" ht="15">
      <c r="AB336" s="11"/>
      <c r="AC336" s="11"/>
      <c r="AD336" s="11"/>
      <c r="AE336" s="11"/>
      <c r="AF336" s="11"/>
      <c r="AG336" s="11"/>
      <c r="AH336" s="11"/>
      <c r="AI336" s="11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</row>
    <row r="337" spans="28:207" ht="15">
      <c r="AB337" s="11"/>
      <c r="AC337" s="11"/>
      <c r="AD337" s="11"/>
      <c r="AE337" s="11"/>
      <c r="AF337" s="11"/>
      <c r="AG337" s="11"/>
      <c r="AH337" s="11"/>
      <c r="AI337" s="11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</row>
    <row r="338" spans="28:207" ht="15">
      <c r="AB338" s="11"/>
      <c r="AC338" s="11"/>
      <c r="AD338" s="11"/>
      <c r="AE338" s="11"/>
      <c r="AF338" s="11"/>
      <c r="AG338" s="11"/>
      <c r="AH338" s="11"/>
      <c r="AI338" s="11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</row>
    <row r="339" spans="28:207" ht="15">
      <c r="AB339" s="11"/>
      <c r="AC339" s="11"/>
      <c r="AD339" s="11"/>
      <c r="AE339" s="11"/>
      <c r="AF339" s="11"/>
      <c r="AG339" s="11"/>
      <c r="AH339" s="11"/>
      <c r="AI339" s="11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</row>
    <row r="340" spans="28:207">
      <c r="AB340" s="50"/>
      <c r="AC340" s="50"/>
      <c r="AD340" s="50"/>
      <c r="AE340" s="50"/>
      <c r="AF340" s="50"/>
      <c r="AG340" s="50"/>
      <c r="AH340" s="50"/>
      <c r="AI340" s="5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</row>
    <row r="341" spans="28:207" ht="15">
      <c r="AB341" s="11"/>
      <c r="AC341" s="11"/>
      <c r="AD341" s="11"/>
      <c r="AE341" s="11"/>
      <c r="AF341" s="11"/>
      <c r="AG341" s="11"/>
      <c r="AH341" s="11"/>
      <c r="AI341" s="1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</row>
    <row r="342" spans="28:207" ht="15">
      <c r="AB342" s="11"/>
      <c r="AC342" s="11"/>
      <c r="AD342" s="11"/>
      <c r="AE342" s="11"/>
      <c r="AF342" s="11"/>
      <c r="AG342" s="11"/>
      <c r="AH342" s="11"/>
      <c r="AI342" s="11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</row>
    <row r="343" spans="28:207" ht="15">
      <c r="AB343" s="11"/>
      <c r="AC343" s="11"/>
      <c r="AD343" s="11"/>
      <c r="AE343" s="11"/>
      <c r="AF343" s="11"/>
      <c r="AG343" s="11"/>
      <c r="AH343" s="11"/>
      <c r="AI343" s="11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</row>
    <row r="344" spans="28:207">
      <c r="AB344" s="50"/>
      <c r="AC344" s="50"/>
      <c r="AD344" s="50"/>
      <c r="AE344" s="50"/>
      <c r="AF344" s="50"/>
      <c r="AG344" s="50"/>
      <c r="AH344" s="50"/>
      <c r="AI344" s="5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</row>
    <row r="345" spans="28:207">
      <c r="AB345" s="50"/>
      <c r="AC345" s="50"/>
      <c r="AD345" s="50"/>
      <c r="AE345" s="50"/>
      <c r="AF345" s="50"/>
      <c r="AG345" s="50"/>
      <c r="AH345" s="50"/>
      <c r="AI345" s="5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</row>
    <row r="346" spans="28:207">
      <c r="AB346" s="50"/>
      <c r="AC346" s="50"/>
      <c r="AD346" s="50"/>
      <c r="AE346" s="50"/>
      <c r="AF346" s="50"/>
      <c r="AG346" s="50"/>
      <c r="AH346" s="50"/>
      <c r="AI346" s="5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</row>
    <row r="347" spans="28:207">
      <c r="AB347" s="50"/>
      <c r="AC347" s="50"/>
      <c r="AD347" s="50"/>
      <c r="AE347" s="50"/>
      <c r="AF347" s="50"/>
      <c r="AG347" s="50"/>
      <c r="AH347" s="50"/>
      <c r="AI347" s="5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</row>
    <row r="348" spans="28:207">
      <c r="AB348" s="50"/>
      <c r="AC348" s="50"/>
      <c r="AD348" s="50"/>
      <c r="AE348" s="50"/>
      <c r="AF348" s="50"/>
      <c r="AG348" s="50"/>
      <c r="AH348" s="50"/>
      <c r="AI348" s="5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</row>
    <row r="349" spans="28:207">
      <c r="AB349" s="50"/>
      <c r="AC349" s="50"/>
      <c r="AD349" s="50"/>
      <c r="AE349" s="50"/>
      <c r="AF349" s="50"/>
      <c r="AG349" s="50"/>
      <c r="AH349" s="50"/>
      <c r="AI349" s="5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</row>
    <row r="350" spans="28:207">
      <c r="AB350" s="50"/>
      <c r="AC350" s="50"/>
      <c r="AD350" s="50"/>
      <c r="AE350" s="50"/>
      <c r="AF350" s="50"/>
      <c r="AG350" s="50"/>
      <c r="AH350" s="50"/>
      <c r="AI350" s="5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  <c r="DL350" s="60"/>
      <c r="DM350" s="60"/>
      <c r="DN350" s="60"/>
      <c r="DO350" s="60"/>
      <c r="DP350" s="60"/>
      <c r="DQ350" s="60"/>
      <c r="DR350" s="60"/>
      <c r="DS350" s="60"/>
      <c r="DT350" s="60"/>
      <c r="DU350" s="60"/>
      <c r="DV350" s="60"/>
      <c r="DW350" s="60"/>
      <c r="DX350" s="60"/>
      <c r="DY350" s="60"/>
      <c r="DZ350" s="60"/>
      <c r="EA350" s="60"/>
      <c r="EB350" s="60"/>
      <c r="EC350" s="60"/>
      <c r="ED350" s="60"/>
      <c r="EE350" s="60"/>
      <c r="EF350" s="60"/>
      <c r="EG350" s="60"/>
      <c r="EH350" s="60"/>
      <c r="EI350" s="60"/>
      <c r="EJ350" s="60"/>
      <c r="EK350" s="60"/>
      <c r="EL350" s="60"/>
      <c r="EM350" s="60"/>
      <c r="EN350" s="60"/>
      <c r="EO350" s="60"/>
      <c r="EP350" s="60"/>
      <c r="EQ350" s="60"/>
      <c r="ER350" s="60"/>
      <c r="ES350" s="60"/>
      <c r="ET350" s="60"/>
      <c r="EU350" s="60"/>
      <c r="EV350" s="60"/>
      <c r="EW350" s="60"/>
      <c r="EX350" s="60"/>
      <c r="EY350" s="60"/>
      <c r="EZ350" s="60"/>
      <c r="FA350" s="60"/>
      <c r="FB350" s="60"/>
      <c r="FC350" s="60"/>
      <c r="FD350" s="60"/>
      <c r="FE350" s="60"/>
      <c r="FF350" s="60"/>
      <c r="FG350" s="60"/>
      <c r="FH350" s="60"/>
      <c r="FI350" s="60"/>
      <c r="FJ350" s="60"/>
      <c r="FK350" s="60"/>
      <c r="FL350" s="60"/>
      <c r="FM350" s="60"/>
      <c r="FN350" s="60"/>
      <c r="FO350" s="60"/>
      <c r="FP350" s="60"/>
      <c r="FQ350" s="60"/>
      <c r="FR350" s="60"/>
      <c r="FS350" s="60"/>
      <c r="FT350" s="60"/>
      <c r="FU350" s="60"/>
      <c r="FV350" s="60"/>
      <c r="FW350" s="60"/>
      <c r="FX350" s="60"/>
      <c r="FY350" s="60"/>
      <c r="FZ350" s="60"/>
      <c r="GA350" s="60"/>
      <c r="GB350" s="60"/>
      <c r="GC350" s="60"/>
      <c r="GD350" s="60"/>
      <c r="GE350" s="60"/>
      <c r="GF350" s="60"/>
      <c r="GG350" s="60"/>
      <c r="GH350" s="60"/>
      <c r="GI350" s="60"/>
      <c r="GJ350" s="60"/>
      <c r="GK350" s="60"/>
      <c r="GL350" s="60"/>
      <c r="GM350" s="60"/>
      <c r="GN350" s="60"/>
      <c r="GO350" s="60"/>
      <c r="GP350" s="60"/>
      <c r="GQ350" s="60"/>
      <c r="GR350" s="60"/>
      <c r="GS350" s="60"/>
      <c r="GT350" s="60"/>
      <c r="GU350" s="60"/>
      <c r="GV350" s="60"/>
      <c r="GW350" s="60"/>
      <c r="GX350" s="60"/>
      <c r="GY350" s="60"/>
    </row>
    <row r="351" spans="28:207" ht="15">
      <c r="AB351" s="11"/>
      <c r="AC351" s="11"/>
      <c r="AD351" s="11"/>
      <c r="AE351" s="11"/>
      <c r="AF351" s="11"/>
      <c r="AG351" s="11"/>
      <c r="AH351" s="11"/>
      <c r="AI351" s="1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</row>
    <row r="352" spans="28:207" ht="15">
      <c r="AB352" s="11"/>
      <c r="AC352" s="11"/>
      <c r="AD352" s="11"/>
      <c r="AE352" s="11"/>
      <c r="AF352" s="11"/>
      <c r="AG352" s="11"/>
      <c r="AH352" s="11"/>
      <c r="AI352" s="11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</row>
    <row r="353" spans="28:207" ht="15">
      <c r="AB353" s="11"/>
      <c r="AC353" s="11"/>
      <c r="AD353" s="11"/>
      <c r="AE353" s="11"/>
      <c r="AF353" s="11"/>
      <c r="AG353" s="11"/>
      <c r="AH353" s="11"/>
      <c r="AI353" s="11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</row>
    <row r="354" spans="28:207" ht="15">
      <c r="AB354" s="11"/>
      <c r="AC354" s="11"/>
      <c r="AD354" s="11"/>
      <c r="AE354" s="11"/>
      <c r="AF354" s="11"/>
      <c r="AG354" s="11"/>
      <c r="AH354" s="11"/>
      <c r="AI354" s="11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</row>
    <row r="355" spans="28:207" ht="15">
      <c r="AB355" s="11"/>
      <c r="AC355" s="11"/>
      <c r="AD355" s="11"/>
      <c r="AE355" s="11"/>
      <c r="AF355" s="11"/>
      <c r="AG355" s="11"/>
      <c r="AH355" s="11"/>
      <c r="AI355" s="11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</row>
    <row r="356" spans="28:207" ht="15">
      <c r="AB356" s="11"/>
      <c r="AC356" s="11"/>
      <c r="AD356" s="11"/>
      <c r="AE356" s="11"/>
      <c r="AF356" s="11"/>
      <c r="AG356" s="11"/>
      <c r="AH356" s="11"/>
      <c r="AI356" s="11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</row>
    <row r="357" spans="28:207" ht="15">
      <c r="AB357" s="11"/>
      <c r="AC357" s="11"/>
      <c r="AD357" s="11"/>
      <c r="AE357" s="11"/>
      <c r="AF357" s="11"/>
      <c r="AG357" s="11"/>
      <c r="AH357" s="11"/>
      <c r="AI357" s="11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</row>
    <row r="358" spans="28:207" ht="15">
      <c r="AB358" s="11"/>
      <c r="AC358" s="11"/>
      <c r="AD358" s="11"/>
      <c r="AE358" s="11"/>
      <c r="AF358" s="11"/>
      <c r="AG358" s="11"/>
      <c r="AH358" s="11"/>
      <c r="AI358" s="11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</row>
    <row r="359" spans="28:207" ht="15">
      <c r="AB359" s="11"/>
      <c r="AC359" s="11"/>
      <c r="AD359" s="11"/>
      <c r="AE359" s="11"/>
      <c r="AF359" s="11"/>
      <c r="AG359" s="11"/>
      <c r="AH359" s="11"/>
      <c r="AI359" s="11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</row>
    <row r="360" spans="28:207" ht="15">
      <c r="AB360" s="11"/>
      <c r="AC360" s="11"/>
      <c r="AD360" s="11"/>
      <c r="AE360" s="11"/>
      <c r="AF360" s="11"/>
      <c r="AG360" s="11"/>
      <c r="AH360" s="11"/>
      <c r="AI360" s="11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</row>
    <row r="361" spans="28:207" ht="15">
      <c r="AB361" s="11"/>
      <c r="AC361" s="11"/>
      <c r="AD361" s="11"/>
      <c r="AE361" s="11"/>
      <c r="AF361" s="11"/>
      <c r="AG361" s="11"/>
      <c r="AH361" s="11"/>
      <c r="AI361" s="1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</row>
    <row r="362" spans="28:207" ht="15">
      <c r="AB362" s="11"/>
      <c r="AC362" s="11"/>
      <c r="AD362" s="11"/>
      <c r="AE362" s="11"/>
      <c r="AF362" s="11"/>
      <c r="AG362" s="11"/>
      <c r="AH362" s="11"/>
      <c r="AI362" s="11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</row>
    <row r="363" spans="28:207">
      <c r="AB363" s="50"/>
      <c r="AC363" s="50"/>
      <c r="AD363" s="50"/>
      <c r="AE363" s="50"/>
      <c r="AF363" s="50"/>
      <c r="AG363" s="50"/>
      <c r="AH363" s="50"/>
      <c r="AI363" s="5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</row>
    <row r="364" spans="28:207" ht="15">
      <c r="AB364" s="11"/>
      <c r="AC364" s="11"/>
      <c r="AD364" s="11"/>
      <c r="AE364" s="11"/>
      <c r="AF364" s="11"/>
      <c r="AG364" s="11"/>
      <c r="AH364" s="11"/>
      <c r="AI364" s="11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</row>
    <row r="365" spans="28:207" ht="15">
      <c r="AB365" s="11"/>
      <c r="AC365" s="11"/>
      <c r="AD365" s="11"/>
      <c r="AE365" s="11"/>
      <c r="AF365" s="11"/>
      <c r="AG365" s="11"/>
      <c r="AH365" s="11"/>
      <c r="AI365" s="11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</row>
    <row r="366" spans="28:207" ht="15">
      <c r="AB366" s="11"/>
      <c r="AC366" s="11"/>
      <c r="AD366" s="11"/>
      <c r="AE366" s="11"/>
      <c r="AF366" s="11"/>
      <c r="AG366" s="11"/>
      <c r="AH366" s="11"/>
      <c r="AI366" s="11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</row>
    <row r="367" spans="28:207">
      <c r="AB367" s="50"/>
      <c r="AC367" s="50"/>
      <c r="AD367" s="50"/>
      <c r="AE367" s="50"/>
      <c r="AF367" s="50"/>
      <c r="AG367" s="50"/>
      <c r="AH367" s="50"/>
      <c r="AI367" s="5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</row>
    <row r="368" spans="28:207">
      <c r="AB368" s="50"/>
      <c r="AC368" s="50"/>
      <c r="AD368" s="50"/>
      <c r="AE368" s="50"/>
      <c r="AF368" s="50"/>
      <c r="AG368" s="50"/>
      <c r="AH368" s="50"/>
      <c r="AI368" s="5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</row>
    <row r="369" spans="28:207">
      <c r="AB369" s="50"/>
      <c r="AC369" s="50"/>
      <c r="AD369" s="50"/>
      <c r="AE369" s="50"/>
      <c r="AF369" s="50"/>
      <c r="AG369" s="50"/>
      <c r="AH369" s="50"/>
      <c r="AI369" s="5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</row>
    <row r="370" spans="28:207">
      <c r="AB370" s="50"/>
      <c r="AC370" s="50"/>
      <c r="AD370" s="50"/>
      <c r="AE370" s="50"/>
      <c r="AF370" s="50"/>
      <c r="AG370" s="50"/>
      <c r="AH370" s="50"/>
      <c r="AI370" s="5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</row>
    <row r="371" spans="28:207">
      <c r="AB371" s="50"/>
      <c r="AC371" s="50"/>
      <c r="AD371" s="50"/>
      <c r="AE371" s="50"/>
      <c r="AF371" s="50"/>
      <c r="AG371" s="50"/>
      <c r="AH371" s="50"/>
      <c r="AI371" s="5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</row>
    <row r="372" spans="28:207">
      <c r="AB372" s="50"/>
      <c r="AC372" s="50"/>
      <c r="AD372" s="50"/>
      <c r="AE372" s="50"/>
      <c r="AF372" s="50"/>
      <c r="AG372" s="50"/>
      <c r="AH372" s="50"/>
      <c r="AI372" s="5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</row>
    <row r="373" spans="28:207">
      <c r="AB373" s="50"/>
      <c r="AC373" s="50"/>
      <c r="AD373" s="50"/>
      <c r="AE373" s="50"/>
      <c r="AF373" s="50"/>
      <c r="AG373" s="50"/>
      <c r="AH373" s="50"/>
      <c r="AI373" s="5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  <c r="DL373" s="60"/>
      <c r="DM373" s="60"/>
      <c r="DN373" s="60"/>
      <c r="DO373" s="60"/>
      <c r="DP373" s="60"/>
      <c r="DQ373" s="60"/>
      <c r="DR373" s="60"/>
      <c r="DS373" s="60"/>
      <c r="DT373" s="60"/>
      <c r="DU373" s="60"/>
      <c r="DV373" s="60"/>
      <c r="DW373" s="60"/>
      <c r="DX373" s="60"/>
      <c r="DY373" s="60"/>
      <c r="DZ373" s="60"/>
      <c r="EA373" s="60"/>
      <c r="EB373" s="60"/>
      <c r="EC373" s="60"/>
      <c r="ED373" s="60"/>
      <c r="EE373" s="60"/>
      <c r="EF373" s="60"/>
      <c r="EG373" s="60"/>
      <c r="EH373" s="60"/>
      <c r="EI373" s="60"/>
      <c r="EJ373" s="60"/>
      <c r="EK373" s="60"/>
      <c r="EL373" s="60"/>
      <c r="EM373" s="60"/>
      <c r="EN373" s="60"/>
      <c r="EO373" s="60"/>
      <c r="EP373" s="60"/>
      <c r="EQ373" s="60"/>
      <c r="ER373" s="60"/>
      <c r="ES373" s="60"/>
      <c r="ET373" s="60"/>
      <c r="EU373" s="60"/>
      <c r="EV373" s="60"/>
      <c r="EW373" s="60"/>
      <c r="EX373" s="60"/>
      <c r="EY373" s="60"/>
      <c r="EZ373" s="60"/>
      <c r="FA373" s="60"/>
      <c r="FB373" s="60"/>
      <c r="FC373" s="60"/>
      <c r="FD373" s="60"/>
      <c r="FE373" s="60"/>
      <c r="FF373" s="60"/>
      <c r="FG373" s="60"/>
      <c r="FH373" s="60"/>
      <c r="FI373" s="60"/>
      <c r="FJ373" s="60"/>
      <c r="FK373" s="60"/>
      <c r="FL373" s="60"/>
      <c r="FM373" s="60"/>
      <c r="FN373" s="60"/>
      <c r="FO373" s="60"/>
      <c r="FP373" s="60"/>
      <c r="FQ373" s="60"/>
      <c r="FR373" s="60"/>
      <c r="FS373" s="60"/>
      <c r="FT373" s="60"/>
      <c r="FU373" s="60"/>
      <c r="FV373" s="60"/>
      <c r="FW373" s="60"/>
      <c r="FX373" s="60"/>
      <c r="FY373" s="60"/>
      <c r="FZ373" s="60"/>
      <c r="GA373" s="60"/>
      <c r="GB373" s="60"/>
      <c r="GC373" s="60"/>
      <c r="GD373" s="60"/>
      <c r="GE373" s="60"/>
      <c r="GF373" s="60"/>
      <c r="GG373" s="60"/>
      <c r="GH373" s="60"/>
      <c r="GI373" s="60"/>
      <c r="GJ373" s="60"/>
      <c r="GK373" s="60"/>
      <c r="GL373" s="60"/>
      <c r="GM373" s="60"/>
      <c r="GN373" s="60"/>
      <c r="GO373" s="60"/>
      <c r="GP373" s="60"/>
      <c r="GQ373" s="60"/>
      <c r="GR373" s="60"/>
      <c r="GS373" s="60"/>
      <c r="GT373" s="60"/>
      <c r="GU373" s="60"/>
      <c r="GV373" s="60"/>
      <c r="GW373" s="60"/>
      <c r="GX373" s="60"/>
      <c r="GY373" s="60"/>
    </row>
    <row r="374" spans="28:207" ht="15">
      <c r="AB374" s="11"/>
      <c r="AC374" s="11"/>
      <c r="AD374" s="11"/>
      <c r="AE374" s="11"/>
      <c r="AF374" s="11"/>
      <c r="AG374" s="11"/>
      <c r="AH374" s="11"/>
      <c r="AI374" s="11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</row>
    <row r="375" spans="28:207" ht="15">
      <c r="AB375" s="11"/>
      <c r="AC375" s="11"/>
      <c r="AD375" s="11"/>
      <c r="AE375" s="11"/>
      <c r="AF375" s="11"/>
      <c r="AG375" s="11"/>
      <c r="AH375" s="11"/>
      <c r="AI375" s="11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</row>
    <row r="376" spans="28:207" ht="15">
      <c r="AB376" s="11"/>
      <c r="AC376" s="11"/>
      <c r="AD376" s="11"/>
      <c r="AE376" s="11"/>
      <c r="AF376" s="11"/>
      <c r="AG376" s="11"/>
      <c r="AH376" s="11"/>
      <c r="AI376" s="11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</row>
    <row r="377" spans="28:207" ht="15">
      <c r="AB377" s="11"/>
      <c r="AC377" s="11"/>
      <c r="AD377" s="11"/>
      <c r="AE377" s="11"/>
      <c r="AF377" s="11"/>
      <c r="AG377" s="11"/>
      <c r="AH377" s="11"/>
      <c r="AI377" s="11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</row>
    <row r="378" spans="28:207" ht="15">
      <c r="AB378" s="11"/>
      <c r="AC378" s="11"/>
      <c r="AD378" s="11"/>
      <c r="AE378" s="11"/>
      <c r="AF378" s="11"/>
      <c r="AG378" s="11"/>
      <c r="AH378" s="11"/>
      <c r="AI378" s="11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</row>
    <row r="379" spans="28:207" ht="15">
      <c r="AB379" s="11"/>
      <c r="AC379" s="11"/>
      <c r="AD379" s="11"/>
      <c r="AE379" s="11"/>
      <c r="AF379" s="11"/>
      <c r="AG379" s="11"/>
      <c r="AH379" s="11"/>
      <c r="AI379" s="11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</row>
    <row r="380" spans="28:207" ht="15">
      <c r="AB380" s="11"/>
      <c r="AC380" s="11"/>
      <c r="AD380" s="11"/>
      <c r="AE380" s="11"/>
      <c r="AF380" s="11"/>
      <c r="AG380" s="11"/>
      <c r="AH380" s="11"/>
      <c r="AI380" s="11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</row>
    <row r="381" spans="28:207" ht="15">
      <c r="AB381" s="11"/>
      <c r="AC381" s="11"/>
      <c r="AD381" s="11"/>
      <c r="AE381" s="11"/>
      <c r="AF381" s="11"/>
      <c r="AG381" s="11"/>
      <c r="AH381" s="11"/>
      <c r="AI381" s="1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</row>
    <row r="382" spans="28:207" ht="15">
      <c r="AB382" s="11"/>
      <c r="AC382" s="11"/>
      <c r="AD382" s="11"/>
      <c r="AE382" s="11"/>
      <c r="AF382" s="11"/>
      <c r="AG382" s="11"/>
      <c r="AH382" s="11"/>
      <c r="AI382" s="11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</row>
    <row r="383" spans="28:207" ht="15">
      <c r="AB383" s="11"/>
      <c r="AC383" s="11"/>
      <c r="AD383" s="11"/>
      <c r="AE383" s="11"/>
      <c r="AF383" s="11"/>
      <c r="AG383" s="11"/>
      <c r="AH383" s="11"/>
      <c r="AI383" s="11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</row>
    <row r="384" spans="28:207" ht="15">
      <c r="AB384" s="11"/>
      <c r="AC384" s="11"/>
      <c r="AD384" s="11"/>
      <c r="AE384" s="11"/>
      <c r="AF384" s="11"/>
      <c r="AG384" s="11"/>
      <c r="AH384" s="11"/>
      <c r="AI384" s="11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</row>
    <row r="385" spans="28:207" ht="15">
      <c r="AB385" s="11"/>
      <c r="AC385" s="11"/>
      <c r="AD385" s="11"/>
      <c r="AE385" s="11"/>
      <c r="AF385" s="11"/>
      <c r="AG385" s="11"/>
      <c r="AH385" s="11"/>
      <c r="AI385" s="11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</row>
    <row r="386" spans="28:207">
      <c r="AB386" s="50"/>
      <c r="AC386" s="50"/>
      <c r="AD386" s="50"/>
      <c r="AE386" s="50"/>
      <c r="AF386" s="50"/>
      <c r="AG386" s="50"/>
      <c r="AH386" s="50"/>
      <c r="AI386" s="5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</row>
    <row r="387" spans="28:207" ht="15">
      <c r="AB387" s="11"/>
      <c r="AC387" s="11"/>
      <c r="AD387" s="11"/>
      <c r="AE387" s="11"/>
      <c r="AF387" s="11"/>
      <c r="AG387" s="11"/>
      <c r="AH387" s="11"/>
      <c r="AI387" s="11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</row>
    <row r="388" spans="28:207" ht="15">
      <c r="AB388" s="11"/>
      <c r="AC388" s="11"/>
      <c r="AD388" s="11"/>
      <c r="AE388" s="11"/>
      <c r="AF388" s="11"/>
      <c r="AG388" s="11"/>
      <c r="AH388" s="11"/>
      <c r="AI388" s="11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</row>
    <row r="389" spans="28:207" ht="15">
      <c r="AB389" s="11"/>
      <c r="AC389" s="11"/>
      <c r="AD389" s="11"/>
      <c r="AE389" s="11"/>
      <c r="AF389" s="11"/>
      <c r="AG389" s="11"/>
      <c r="AH389" s="11"/>
      <c r="AI389" s="11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</row>
    <row r="390" spans="28:207">
      <c r="AB390" s="50"/>
      <c r="AC390" s="50"/>
      <c r="AD390" s="50"/>
      <c r="AE390" s="50"/>
      <c r="AF390" s="50"/>
      <c r="AG390" s="50"/>
      <c r="AH390" s="50"/>
      <c r="AI390" s="5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</row>
    <row r="391" spans="28:207">
      <c r="AB391" s="50"/>
      <c r="AC391" s="50"/>
      <c r="AD391" s="50"/>
      <c r="AE391" s="50"/>
      <c r="AF391" s="50"/>
      <c r="AG391" s="50"/>
      <c r="AH391" s="50"/>
      <c r="AI391" s="5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</row>
    <row r="392" spans="28:207">
      <c r="AB392" s="50"/>
      <c r="AC392" s="50"/>
      <c r="AD392" s="50"/>
      <c r="AE392" s="50"/>
      <c r="AF392" s="50"/>
      <c r="AG392" s="50"/>
      <c r="AH392" s="50"/>
      <c r="AI392" s="5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</row>
    <row r="393" spans="28:207">
      <c r="AB393" s="50"/>
      <c r="AC393" s="50"/>
      <c r="AD393" s="50"/>
      <c r="AE393" s="50"/>
      <c r="AF393" s="50"/>
      <c r="AG393" s="50"/>
      <c r="AH393" s="50"/>
      <c r="AI393" s="5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</row>
    <row r="394" spans="28:207">
      <c r="AB394" s="50"/>
      <c r="AC394" s="50"/>
      <c r="AD394" s="50"/>
      <c r="AE394" s="50"/>
      <c r="AF394" s="50"/>
      <c r="AG394" s="50"/>
      <c r="AH394" s="50"/>
      <c r="AI394" s="5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</row>
    <row r="395" spans="28:207">
      <c r="AB395" s="50"/>
      <c r="AC395" s="50"/>
      <c r="AD395" s="50"/>
      <c r="AE395" s="50"/>
      <c r="AF395" s="50"/>
      <c r="AG395" s="50"/>
      <c r="AH395" s="50"/>
      <c r="AI395" s="5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</row>
    <row r="396" spans="28:207">
      <c r="AB396" s="50"/>
      <c r="AC396" s="50"/>
      <c r="AD396" s="50"/>
      <c r="AE396" s="50"/>
      <c r="AF396" s="50"/>
      <c r="AG396" s="50"/>
      <c r="AH396" s="50"/>
      <c r="AI396" s="5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60"/>
      <c r="DM396" s="60"/>
      <c r="DN396" s="60"/>
      <c r="DO396" s="60"/>
      <c r="DP396" s="60"/>
      <c r="DQ396" s="60"/>
      <c r="DR396" s="60"/>
      <c r="DS396" s="60"/>
      <c r="DT396" s="60"/>
      <c r="DU396" s="60"/>
      <c r="DV396" s="60"/>
      <c r="DW396" s="60"/>
      <c r="DX396" s="60"/>
      <c r="DY396" s="60"/>
      <c r="DZ396" s="60"/>
      <c r="EA396" s="60"/>
      <c r="EB396" s="60"/>
      <c r="EC396" s="60"/>
      <c r="ED396" s="60"/>
      <c r="EE396" s="60"/>
      <c r="EF396" s="60"/>
      <c r="EG396" s="60"/>
      <c r="EH396" s="60"/>
      <c r="EI396" s="60"/>
      <c r="EJ396" s="60"/>
      <c r="EK396" s="60"/>
      <c r="EL396" s="60"/>
      <c r="EM396" s="60"/>
      <c r="EN396" s="60"/>
      <c r="EO396" s="60"/>
      <c r="EP396" s="60"/>
      <c r="EQ396" s="60"/>
      <c r="ER396" s="60"/>
      <c r="ES396" s="60"/>
      <c r="ET396" s="60"/>
      <c r="EU396" s="60"/>
      <c r="EV396" s="60"/>
      <c r="EW396" s="60"/>
      <c r="EX396" s="60"/>
      <c r="EY396" s="60"/>
      <c r="EZ396" s="60"/>
      <c r="FA396" s="60"/>
      <c r="FB396" s="60"/>
      <c r="FC396" s="60"/>
      <c r="FD396" s="60"/>
      <c r="FE396" s="60"/>
      <c r="FF396" s="60"/>
      <c r="FG396" s="60"/>
      <c r="FH396" s="60"/>
      <c r="FI396" s="60"/>
      <c r="FJ396" s="60"/>
      <c r="FK396" s="60"/>
      <c r="FL396" s="60"/>
      <c r="FM396" s="60"/>
      <c r="FN396" s="60"/>
      <c r="FO396" s="60"/>
      <c r="FP396" s="60"/>
      <c r="FQ396" s="60"/>
      <c r="FR396" s="60"/>
      <c r="FS396" s="60"/>
      <c r="FT396" s="60"/>
      <c r="FU396" s="60"/>
      <c r="FV396" s="60"/>
      <c r="FW396" s="60"/>
      <c r="FX396" s="60"/>
      <c r="FY396" s="60"/>
      <c r="FZ396" s="60"/>
      <c r="GA396" s="60"/>
      <c r="GB396" s="60"/>
      <c r="GC396" s="60"/>
      <c r="GD396" s="60"/>
      <c r="GE396" s="60"/>
      <c r="GF396" s="60"/>
      <c r="GG396" s="60"/>
      <c r="GH396" s="60"/>
      <c r="GI396" s="60"/>
      <c r="GJ396" s="60"/>
      <c r="GK396" s="60"/>
      <c r="GL396" s="60"/>
      <c r="GM396" s="60"/>
      <c r="GN396" s="60"/>
      <c r="GO396" s="60"/>
      <c r="GP396" s="60"/>
      <c r="GQ396" s="60"/>
      <c r="GR396" s="60"/>
      <c r="GS396" s="60"/>
      <c r="GT396" s="60"/>
      <c r="GU396" s="60"/>
      <c r="GV396" s="60"/>
      <c r="GW396" s="60"/>
      <c r="GX396" s="60"/>
      <c r="GY396" s="60"/>
    </row>
    <row r="397" spans="28:207" ht="15">
      <c r="AB397" s="11"/>
      <c r="AC397" s="11"/>
      <c r="AD397" s="11"/>
      <c r="AE397" s="11"/>
      <c r="AF397" s="11"/>
      <c r="AG397" s="11"/>
      <c r="AH397" s="11"/>
      <c r="AI397" s="11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</row>
    <row r="398" spans="28:207" ht="15">
      <c r="AB398" s="11"/>
      <c r="AC398" s="11"/>
      <c r="AD398" s="11"/>
      <c r="AE398" s="11"/>
      <c r="AF398" s="11"/>
      <c r="AG398" s="11"/>
      <c r="AH398" s="11"/>
      <c r="AI398" s="11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</row>
    <row r="399" spans="28:207" ht="15">
      <c r="AB399" s="11"/>
      <c r="AC399" s="11"/>
      <c r="AD399" s="11"/>
      <c r="AE399" s="11"/>
      <c r="AF399" s="11"/>
      <c r="AG399" s="11"/>
      <c r="AH399" s="11"/>
      <c r="AI399" s="11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</row>
    <row r="400" spans="28:207" ht="15">
      <c r="AB400" s="11"/>
      <c r="AC400" s="11"/>
      <c r="AD400" s="11"/>
      <c r="AE400" s="11"/>
      <c r="AF400" s="11"/>
      <c r="AG400" s="11"/>
      <c r="AH400" s="11"/>
      <c r="AI400" s="11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</row>
    <row r="401" spans="28:207" ht="15">
      <c r="AB401" s="11"/>
      <c r="AC401" s="11"/>
      <c r="AD401" s="11"/>
      <c r="AE401" s="11"/>
      <c r="AF401" s="11"/>
      <c r="AG401" s="11"/>
      <c r="AH401" s="11"/>
      <c r="AI401" s="1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</row>
    <row r="402" spans="28:207" ht="15">
      <c r="AB402" s="11"/>
      <c r="AC402" s="11"/>
      <c r="AD402" s="11"/>
      <c r="AE402" s="11"/>
      <c r="AF402" s="11"/>
      <c r="AG402" s="11"/>
      <c r="AH402" s="11"/>
      <c r="AI402" s="11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</row>
    <row r="403" spans="28:207" ht="15">
      <c r="AB403" s="11"/>
      <c r="AC403" s="11"/>
      <c r="AD403" s="11"/>
      <c r="AE403" s="11"/>
      <c r="AF403" s="11"/>
      <c r="AG403" s="11"/>
      <c r="AH403" s="11"/>
      <c r="AI403" s="11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</row>
    <row r="404" spans="28:207" ht="15">
      <c r="AB404" s="11"/>
      <c r="AC404" s="11"/>
      <c r="AD404" s="11"/>
      <c r="AE404" s="11"/>
      <c r="AF404" s="11"/>
      <c r="AG404" s="11"/>
      <c r="AH404" s="11"/>
      <c r="AI404" s="11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</row>
    <row r="405" spans="28:207" ht="15">
      <c r="AB405" s="11"/>
      <c r="AC405" s="11"/>
      <c r="AD405" s="11"/>
      <c r="AE405" s="11"/>
      <c r="AF405" s="11"/>
      <c r="AG405" s="11"/>
      <c r="AH405" s="11"/>
      <c r="AI405" s="11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</row>
    <row r="406" spans="28:207" ht="15">
      <c r="AB406" s="11"/>
      <c r="AC406" s="11"/>
      <c r="AD406" s="11"/>
      <c r="AE406" s="11"/>
      <c r="AF406" s="11"/>
      <c r="AG406" s="11"/>
      <c r="AH406" s="11"/>
      <c r="AI406" s="11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</row>
    <row r="407" spans="28:207" ht="15">
      <c r="AB407" s="11"/>
      <c r="AC407" s="11"/>
      <c r="AD407" s="11"/>
      <c r="AE407" s="11"/>
      <c r="AF407" s="11"/>
      <c r="AG407" s="11"/>
      <c r="AH407" s="11"/>
      <c r="AI407" s="11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</row>
    <row r="408" spans="28:207" ht="15">
      <c r="AB408" s="11"/>
      <c r="AC408" s="11"/>
      <c r="AD408" s="11"/>
      <c r="AE408" s="11"/>
      <c r="AF408" s="11"/>
      <c r="AG408" s="11"/>
      <c r="AH408" s="11"/>
      <c r="AI408" s="11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</row>
    <row r="409" spans="28:207">
      <c r="AB409" s="50"/>
      <c r="AC409" s="50"/>
      <c r="AD409" s="50"/>
      <c r="AE409" s="50"/>
      <c r="AF409" s="50"/>
      <c r="AG409" s="50"/>
      <c r="AH409" s="50"/>
      <c r="AI409" s="5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  <c r="DU409" s="60"/>
      <c r="DV409" s="60"/>
      <c r="DW409" s="60"/>
      <c r="DX409" s="60"/>
      <c r="DY409" s="60"/>
      <c r="DZ409" s="60"/>
      <c r="EA409" s="60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  <c r="FC409" s="60"/>
      <c r="FD409" s="60"/>
      <c r="FE409" s="60"/>
      <c r="FF409" s="60"/>
      <c r="FG409" s="60"/>
      <c r="FH409" s="60"/>
      <c r="FI409" s="60"/>
      <c r="FJ409" s="60"/>
      <c r="FK409" s="60"/>
      <c r="FL409" s="60"/>
      <c r="FM409" s="60"/>
      <c r="FN409" s="60"/>
      <c r="FO409" s="60"/>
      <c r="FP409" s="60"/>
      <c r="FQ409" s="60"/>
      <c r="FR409" s="60"/>
      <c r="FS409" s="60"/>
      <c r="FT409" s="60"/>
      <c r="FU409" s="60"/>
      <c r="FV409" s="60"/>
      <c r="FW409" s="60"/>
      <c r="FX409" s="60"/>
      <c r="FY409" s="60"/>
      <c r="FZ409" s="60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</row>
    <row r="410" spans="28:207" ht="15">
      <c r="AB410" s="11"/>
      <c r="AC410" s="11"/>
      <c r="AD410" s="11"/>
      <c r="AE410" s="11"/>
      <c r="AF410" s="11"/>
      <c r="AG410" s="11"/>
      <c r="AH410" s="11"/>
      <c r="AI410" s="11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</row>
    <row r="411" spans="28:207" ht="15">
      <c r="AB411" s="11"/>
      <c r="AC411" s="11"/>
      <c r="AD411" s="11"/>
      <c r="AE411" s="11"/>
      <c r="AF411" s="11"/>
      <c r="AG411" s="11"/>
      <c r="AH411" s="11"/>
      <c r="AI411" s="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</row>
    <row r="412" spans="28:207" ht="15">
      <c r="AB412" s="11"/>
      <c r="AC412" s="11"/>
      <c r="AD412" s="11"/>
      <c r="AE412" s="11"/>
      <c r="AF412" s="11"/>
      <c r="AG412" s="11"/>
      <c r="AH412" s="11"/>
      <c r="AI412" s="11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</row>
    <row r="413" spans="28:207">
      <c r="AB413" s="50"/>
      <c r="AC413" s="50"/>
      <c r="AD413" s="50"/>
      <c r="AE413" s="50"/>
      <c r="AF413" s="50"/>
      <c r="AG413" s="50"/>
      <c r="AH413" s="50"/>
      <c r="AI413" s="5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</row>
    <row r="414" spans="28:207">
      <c r="AB414" s="50"/>
      <c r="AC414" s="50"/>
      <c r="AD414" s="50"/>
      <c r="AE414" s="50"/>
      <c r="AF414" s="50"/>
      <c r="AG414" s="50"/>
      <c r="AH414" s="50"/>
      <c r="AI414" s="5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</row>
    <row r="415" spans="28:207">
      <c r="AB415" s="50"/>
      <c r="AC415" s="50"/>
      <c r="AD415" s="50"/>
      <c r="AE415" s="50"/>
      <c r="AF415" s="50"/>
      <c r="AG415" s="50"/>
      <c r="AH415" s="50"/>
      <c r="AI415" s="5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</row>
    <row r="416" spans="28:207">
      <c r="AB416" s="50"/>
      <c r="AC416" s="50"/>
      <c r="AD416" s="50"/>
      <c r="AE416" s="50"/>
      <c r="AF416" s="50"/>
      <c r="AG416" s="50"/>
      <c r="AH416" s="50"/>
      <c r="AI416" s="5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</row>
    <row r="417" spans="28:207">
      <c r="AB417" s="50"/>
      <c r="AC417" s="50"/>
      <c r="AD417" s="50"/>
      <c r="AE417" s="50"/>
      <c r="AF417" s="50"/>
      <c r="AG417" s="50"/>
      <c r="AH417" s="50"/>
      <c r="AI417" s="5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</row>
    <row r="418" spans="28:207">
      <c r="AB418" s="50"/>
      <c r="AC418" s="50"/>
      <c r="AD418" s="50"/>
      <c r="AE418" s="50"/>
      <c r="AF418" s="50"/>
      <c r="AG418" s="50"/>
      <c r="AH418" s="50"/>
      <c r="AI418" s="5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</row>
    <row r="419" spans="28:207">
      <c r="AB419" s="50"/>
      <c r="AC419" s="50"/>
      <c r="AD419" s="50"/>
      <c r="AE419" s="50"/>
      <c r="AF419" s="50"/>
      <c r="AG419" s="50"/>
      <c r="AH419" s="50"/>
      <c r="AI419" s="5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60"/>
      <c r="DM419" s="60"/>
      <c r="DN419" s="60"/>
      <c r="DO419" s="60"/>
      <c r="DP419" s="60"/>
      <c r="DQ419" s="60"/>
      <c r="DR419" s="60"/>
      <c r="DS419" s="60"/>
      <c r="DT419" s="60"/>
      <c r="DU419" s="60"/>
      <c r="DV419" s="60"/>
      <c r="DW419" s="60"/>
      <c r="DX419" s="60"/>
      <c r="DY419" s="60"/>
      <c r="DZ419" s="60"/>
      <c r="EA419" s="60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  <c r="FC419" s="60"/>
      <c r="FD419" s="60"/>
      <c r="FE419" s="60"/>
      <c r="FF419" s="60"/>
      <c r="FG419" s="60"/>
      <c r="FH419" s="60"/>
      <c r="FI419" s="60"/>
      <c r="FJ419" s="60"/>
      <c r="FK419" s="60"/>
      <c r="FL419" s="60"/>
      <c r="FM419" s="60"/>
      <c r="FN419" s="60"/>
      <c r="FO419" s="60"/>
      <c r="FP419" s="60"/>
      <c r="FQ419" s="60"/>
      <c r="FR419" s="60"/>
      <c r="FS419" s="60"/>
      <c r="FT419" s="60"/>
      <c r="FU419" s="60"/>
      <c r="FV419" s="60"/>
      <c r="FW419" s="60"/>
      <c r="FX419" s="60"/>
      <c r="FY419" s="60"/>
      <c r="FZ419" s="60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</row>
    <row r="420" spans="28:207" ht="15">
      <c r="AB420" s="11"/>
      <c r="AC420" s="11"/>
      <c r="AD420" s="11"/>
      <c r="AE420" s="11"/>
      <c r="AF420" s="11"/>
      <c r="AG420" s="11"/>
      <c r="AH420" s="11"/>
      <c r="AI420" s="11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</row>
    <row r="421" spans="28:207" ht="15">
      <c r="AB421" s="11"/>
      <c r="AC421" s="11"/>
      <c r="AD421" s="11"/>
      <c r="AE421" s="11"/>
      <c r="AF421" s="11"/>
      <c r="AG421" s="11"/>
      <c r="AH421" s="11"/>
      <c r="AI421" s="1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</row>
    <row r="422" spans="28:207" ht="15">
      <c r="AB422" s="11"/>
      <c r="AC422" s="11"/>
      <c r="AD422" s="11"/>
      <c r="AE422" s="11"/>
      <c r="AF422" s="11"/>
      <c r="AG422" s="11"/>
      <c r="AH422" s="11"/>
      <c r="AI422" s="11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</row>
    <row r="423" spans="28:207" ht="15">
      <c r="AB423" s="11"/>
      <c r="AC423" s="11"/>
      <c r="AD423" s="11"/>
      <c r="AE423" s="11"/>
      <c r="AF423" s="11"/>
      <c r="AG423" s="11"/>
      <c r="AH423" s="11"/>
      <c r="AI423" s="11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</row>
    <row r="424" spans="28:207" ht="15">
      <c r="AB424" s="11"/>
      <c r="AC424" s="11"/>
      <c r="AD424" s="11"/>
      <c r="AE424" s="11"/>
      <c r="AF424" s="11"/>
      <c r="AG424" s="11"/>
      <c r="AH424" s="11"/>
      <c r="AI424" s="11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</row>
    <row r="425" spans="28:207" ht="15">
      <c r="AB425" s="11"/>
      <c r="AC425" s="11"/>
      <c r="AD425" s="11"/>
      <c r="AE425" s="11"/>
      <c r="AF425" s="11"/>
      <c r="AG425" s="11"/>
      <c r="AH425" s="11"/>
      <c r="AI425" s="11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</row>
    <row r="426" spans="28:207" ht="15">
      <c r="AB426" s="11"/>
      <c r="AC426" s="11"/>
      <c r="AD426" s="11"/>
      <c r="AE426" s="11"/>
      <c r="AF426" s="11"/>
      <c r="AG426" s="11"/>
      <c r="AH426" s="11"/>
      <c r="AI426" s="11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</row>
    <row r="427" spans="28:207" ht="15">
      <c r="AB427" s="11"/>
      <c r="AC427" s="11"/>
      <c r="AD427" s="11"/>
      <c r="AE427" s="11"/>
      <c r="AF427" s="11"/>
      <c r="AG427" s="11"/>
      <c r="AH427" s="11"/>
      <c r="AI427" s="11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</row>
    <row r="428" spans="28:207" ht="15">
      <c r="AB428" s="11"/>
      <c r="AC428" s="11"/>
      <c r="AD428" s="11"/>
      <c r="AE428" s="11"/>
      <c r="AF428" s="11"/>
      <c r="AG428" s="11"/>
      <c r="AH428" s="11"/>
      <c r="AI428" s="11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</row>
    <row r="429" spans="28:207" ht="15">
      <c r="AB429" s="11"/>
      <c r="AC429" s="11"/>
      <c r="AD429" s="11"/>
      <c r="AE429" s="11"/>
      <c r="AF429" s="11"/>
      <c r="AG429" s="11"/>
      <c r="AH429" s="11"/>
      <c r="AI429" s="11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</row>
    <row r="430" spans="28:207" ht="15">
      <c r="AB430" s="11"/>
      <c r="AC430" s="11"/>
      <c r="AD430" s="11"/>
      <c r="AE430" s="11"/>
      <c r="AF430" s="11"/>
      <c r="AG430" s="11"/>
      <c r="AH430" s="11"/>
      <c r="AI430" s="11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</row>
    <row r="431" spans="28:207" ht="15">
      <c r="AB431" s="11"/>
      <c r="AC431" s="11"/>
      <c r="AD431" s="11"/>
      <c r="AE431" s="11"/>
      <c r="AF431" s="11"/>
      <c r="AG431" s="11"/>
      <c r="AH431" s="11"/>
      <c r="AI431" s="1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</row>
    <row r="432" spans="28:207">
      <c r="AB432" s="50"/>
      <c r="AC432" s="50"/>
      <c r="AD432" s="50"/>
      <c r="AE432" s="50"/>
      <c r="AF432" s="50"/>
      <c r="AG432" s="50"/>
      <c r="AH432" s="50"/>
      <c r="AI432" s="5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</row>
    <row r="433" spans="28:207" ht="15">
      <c r="AB433" s="11"/>
      <c r="AC433" s="11"/>
      <c r="AD433" s="11"/>
      <c r="AE433" s="11"/>
      <c r="AF433" s="11"/>
      <c r="AG433" s="11"/>
      <c r="AH433" s="11"/>
      <c r="AI433" s="11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</row>
    <row r="434" spans="28:207" ht="15">
      <c r="AB434" s="11"/>
      <c r="AC434" s="11"/>
      <c r="AD434" s="11"/>
      <c r="AE434" s="11"/>
      <c r="AF434" s="11"/>
      <c r="AG434" s="11"/>
      <c r="AH434" s="11"/>
      <c r="AI434" s="11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</row>
    <row r="435" spans="28:207" ht="15">
      <c r="AB435" s="11"/>
      <c r="AC435" s="11"/>
      <c r="AD435" s="11"/>
      <c r="AE435" s="11"/>
      <c r="AF435" s="11"/>
      <c r="AG435" s="11"/>
      <c r="AH435" s="11"/>
      <c r="AI435" s="11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</row>
    <row r="436" spans="28:207">
      <c r="AB436" s="50"/>
      <c r="AC436" s="50"/>
      <c r="AD436" s="50"/>
      <c r="AE436" s="50"/>
      <c r="AF436" s="50"/>
      <c r="AG436" s="50"/>
      <c r="AH436" s="50"/>
      <c r="AI436" s="5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</row>
    <row r="437" spans="28:207">
      <c r="AB437" s="50"/>
      <c r="AC437" s="50"/>
      <c r="AD437" s="50"/>
      <c r="AE437" s="50"/>
      <c r="AF437" s="50"/>
      <c r="AG437" s="50"/>
      <c r="AH437" s="50"/>
      <c r="AI437" s="5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</row>
    <row r="438" spans="28:207">
      <c r="AB438" s="50"/>
      <c r="AC438" s="50"/>
      <c r="AD438" s="50"/>
      <c r="AE438" s="50"/>
      <c r="AF438" s="50"/>
      <c r="AG438" s="50"/>
      <c r="AH438" s="50"/>
      <c r="AI438" s="5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</row>
    <row r="439" spans="28:207">
      <c r="AB439" s="50"/>
      <c r="AC439" s="50"/>
      <c r="AD439" s="50"/>
      <c r="AE439" s="50"/>
      <c r="AF439" s="50"/>
      <c r="AG439" s="50"/>
      <c r="AH439" s="50"/>
      <c r="AI439" s="5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</row>
    <row r="440" spans="28:207">
      <c r="AB440" s="50"/>
      <c r="AC440" s="50"/>
      <c r="AD440" s="50"/>
      <c r="AE440" s="50"/>
      <c r="AF440" s="50"/>
      <c r="AG440" s="50"/>
      <c r="AH440" s="50"/>
      <c r="AI440" s="5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</row>
    <row r="441" spans="28:207">
      <c r="AB441" s="50"/>
      <c r="AC441" s="50"/>
      <c r="AD441" s="50"/>
      <c r="AE441" s="50"/>
      <c r="AF441" s="50"/>
      <c r="AG441" s="50"/>
      <c r="AH441" s="50"/>
      <c r="AI441" s="5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</row>
    <row r="442" spans="28:207">
      <c r="AB442" s="50"/>
      <c r="AC442" s="50"/>
      <c r="AD442" s="50"/>
      <c r="AE442" s="50"/>
      <c r="AF442" s="50"/>
      <c r="AG442" s="50"/>
      <c r="AH442" s="50"/>
      <c r="AI442" s="5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  <c r="FU442" s="60"/>
      <c r="FV442" s="60"/>
      <c r="FW442" s="60"/>
      <c r="FX442" s="60"/>
      <c r="FY442" s="60"/>
      <c r="FZ442" s="60"/>
      <c r="GA442" s="60"/>
      <c r="GB442" s="60"/>
      <c r="GC442" s="60"/>
      <c r="GD442" s="60"/>
      <c r="GE442" s="60"/>
      <c r="GF442" s="60"/>
      <c r="GG442" s="60"/>
      <c r="GH442" s="60"/>
      <c r="GI442" s="60"/>
      <c r="GJ442" s="60"/>
      <c r="GK442" s="60"/>
      <c r="GL442" s="60"/>
      <c r="GM442" s="60"/>
      <c r="GN442" s="60"/>
      <c r="GO442" s="60"/>
      <c r="GP442" s="60"/>
      <c r="GQ442" s="60"/>
      <c r="GR442" s="60"/>
      <c r="GS442" s="60"/>
      <c r="GT442" s="60"/>
      <c r="GU442" s="60"/>
      <c r="GV442" s="60"/>
      <c r="GW442" s="60"/>
      <c r="GX442" s="60"/>
      <c r="GY442" s="60"/>
    </row>
    <row r="443" spans="28:207" ht="15">
      <c r="AB443" s="11"/>
      <c r="AC443" s="11"/>
      <c r="AD443" s="11"/>
      <c r="AE443" s="11"/>
      <c r="AF443" s="11"/>
      <c r="AG443" s="11"/>
      <c r="AH443" s="11"/>
      <c r="AI443" s="11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</row>
    <row r="444" spans="28:207" ht="15">
      <c r="AB444" s="11"/>
      <c r="AC444" s="11"/>
      <c r="AD444" s="11"/>
      <c r="AE444" s="11"/>
      <c r="AF444" s="11"/>
      <c r="AG444" s="11"/>
      <c r="AH444" s="11"/>
      <c r="AI444" s="11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</row>
    <row r="445" spans="28:207" ht="15">
      <c r="AB445" s="11"/>
      <c r="AC445" s="11"/>
      <c r="AD445" s="11"/>
      <c r="AE445" s="11"/>
      <c r="AF445" s="11"/>
      <c r="AG445" s="11"/>
      <c r="AH445" s="11"/>
      <c r="AI445" s="11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</row>
    <row r="446" spans="28:207" ht="15">
      <c r="AB446" s="11"/>
      <c r="AC446" s="11"/>
      <c r="AD446" s="11"/>
      <c r="AE446" s="11"/>
      <c r="AF446" s="11"/>
      <c r="AG446" s="11"/>
      <c r="AH446" s="11"/>
      <c r="AI446" s="11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</row>
    <row r="447" spans="28:207" ht="15">
      <c r="AB447" s="11"/>
      <c r="AC447" s="11"/>
      <c r="AD447" s="11"/>
      <c r="AE447" s="11"/>
      <c r="AF447" s="11"/>
      <c r="AG447" s="11"/>
      <c r="AH447" s="11"/>
      <c r="AI447" s="11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</row>
    <row r="448" spans="28:207" ht="15">
      <c r="AB448" s="11"/>
      <c r="AC448" s="11"/>
      <c r="AD448" s="11"/>
      <c r="AE448" s="11"/>
      <c r="AF448" s="11"/>
      <c r="AG448" s="11"/>
      <c r="AH448" s="11"/>
      <c r="AI448" s="11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</row>
    <row r="449" spans="28:207" ht="15">
      <c r="AB449" s="11"/>
      <c r="AC449" s="11"/>
      <c r="AD449" s="11"/>
      <c r="AE449" s="11"/>
      <c r="AF449" s="11"/>
      <c r="AG449" s="11"/>
      <c r="AH449" s="11"/>
      <c r="AI449" s="11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</row>
    <row r="450" spans="28:207" ht="15">
      <c r="AB450" s="11"/>
      <c r="AC450" s="11"/>
      <c r="AD450" s="11"/>
      <c r="AE450" s="11"/>
      <c r="AF450" s="11"/>
      <c r="AG450" s="11"/>
      <c r="AH450" s="11"/>
      <c r="AI450" s="11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</row>
    <row r="451" spans="28:207" ht="15">
      <c r="AB451" s="11"/>
      <c r="AC451" s="11"/>
      <c r="AD451" s="11"/>
      <c r="AE451" s="11"/>
      <c r="AF451" s="11"/>
      <c r="AG451" s="11"/>
      <c r="AH451" s="11"/>
      <c r="AI451" s="1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</row>
    <row r="452" spans="28:207" ht="15">
      <c r="AB452" s="11"/>
      <c r="AC452" s="11"/>
      <c r="AD452" s="11"/>
      <c r="AE452" s="11"/>
      <c r="AF452" s="11"/>
      <c r="AG452" s="11"/>
      <c r="AH452" s="11"/>
      <c r="AI452" s="11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</row>
    <row r="453" spans="28:207" ht="15">
      <c r="AB453" s="11"/>
      <c r="AC453" s="11"/>
      <c r="AD453" s="11"/>
      <c r="AE453" s="11"/>
      <c r="AF453" s="11"/>
      <c r="AG453" s="11"/>
      <c r="AH453" s="11"/>
      <c r="AI453" s="11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</row>
    <row r="454" spans="28:207" ht="15">
      <c r="AB454" s="11"/>
      <c r="AC454" s="11"/>
      <c r="AD454" s="11"/>
      <c r="AE454" s="11"/>
      <c r="AF454" s="11"/>
      <c r="AG454" s="11"/>
      <c r="AH454" s="11"/>
      <c r="AI454" s="11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</row>
    <row r="455" spans="28:207">
      <c r="AB455" s="50"/>
      <c r="AC455" s="50"/>
      <c r="AD455" s="50"/>
      <c r="AE455" s="50"/>
      <c r="AF455" s="50"/>
      <c r="AG455" s="50"/>
      <c r="AH455" s="50"/>
      <c r="AI455" s="5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</row>
    <row r="456" spans="28:207" ht="15">
      <c r="AB456" s="11"/>
      <c r="AC456" s="11"/>
      <c r="AD456" s="11"/>
      <c r="AE456" s="11"/>
      <c r="AF456" s="11"/>
      <c r="AG456" s="11"/>
      <c r="AH456" s="11"/>
      <c r="AI456" s="11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</row>
    <row r="457" spans="28:207" ht="15">
      <c r="AB457" s="11"/>
      <c r="AC457" s="11"/>
      <c r="AD457" s="11"/>
      <c r="AE457" s="11"/>
      <c r="AF457" s="11"/>
      <c r="AG457" s="11"/>
      <c r="AH457" s="11"/>
      <c r="AI457" s="11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</row>
    <row r="458" spans="28:207" ht="15">
      <c r="AB458" s="11"/>
      <c r="AC458" s="11"/>
      <c r="AD458" s="11"/>
      <c r="AE458" s="11"/>
      <c r="AF458" s="11"/>
      <c r="AG458" s="11"/>
      <c r="AH458" s="11"/>
      <c r="AI458" s="11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</row>
    <row r="459" spans="28:207">
      <c r="AB459" s="50"/>
      <c r="AC459" s="50"/>
      <c r="AD459" s="50"/>
      <c r="AE459" s="50"/>
      <c r="AF459" s="50"/>
      <c r="AG459" s="50"/>
      <c r="AH459" s="50"/>
      <c r="AI459" s="5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</row>
    <row r="460" spans="28:207">
      <c r="AB460" s="50"/>
      <c r="AC460" s="50"/>
      <c r="AD460" s="50"/>
      <c r="AE460" s="50"/>
      <c r="AF460" s="50"/>
      <c r="AG460" s="50"/>
      <c r="AH460" s="50"/>
      <c r="AI460" s="5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</row>
    <row r="461" spans="28:207">
      <c r="AB461" s="50"/>
      <c r="AC461" s="50"/>
      <c r="AD461" s="50"/>
      <c r="AE461" s="50"/>
      <c r="AF461" s="50"/>
      <c r="AG461" s="50"/>
      <c r="AH461" s="50"/>
      <c r="AI461" s="5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</row>
    <row r="462" spans="28:207">
      <c r="AB462" s="50"/>
      <c r="AC462" s="50"/>
      <c r="AD462" s="50"/>
      <c r="AE462" s="50"/>
      <c r="AF462" s="50"/>
      <c r="AG462" s="50"/>
      <c r="AH462" s="50"/>
      <c r="AI462" s="5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</row>
    <row r="463" spans="28:207">
      <c r="AB463" s="50"/>
      <c r="AC463" s="50"/>
      <c r="AD463" s="50"/>
      <c r="AE463" s="50"/>
      <c r="AF463" s="50"/>
      <c r="AG463" s="50"/>
      <c r="AH463" s="50"/>
      <c r="AI463" s="5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</row>
    <row r="464" spans="28:207">
      <c r="AB464" s="50"/>
      <c r="AC464" s="50"/>
      <c r="AD464" s="50"/>
      <c r="AE464" s="50"/>
      <c r="AF464" s="50"/>
      <c r="AG464" s="50"/>
      <c r="AH464" s="50"/>
      <c r="AI464" s="5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</row>
    <row r="465" spans="28:207">
      <c r="AB465" s="50"/>
      <c r="AC465" s="50"/>
      <c r="AD465" s="50"/>
      <c r="AE465" s="50"/>
      <c r="AF465" s="50"/>
      <c r="AG465" s="50"/>
      <c r="AH465" s="50"/>
      <c r="AI465" s="5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  <c r="DL465" s="60"/>
      <c r="DM465" s="60"/>
      <c r="DN465" s="60"/>
      <c r="DO465" s="60"/>
      <c r="DP465" s="60"/>
      <c r="DQ465" s="60"/>
      <c r="DR465" s="60"/>
      <c r="DS465" s="60"/>
      <c r="DT465" s="60"/>
      <c r="DU465" s="60"/>
      <c r="DV465" s="60"/>
      <c r="DW465" s="60"/>
      <c r="DX465" s="60"/>
      <c r="DY465" s="60"/>
      <c r="DZ465" s="60"/>
      <c r="EA465" s="60"/>
      <c r="EB465" s="60"/>
      <c r="EC465" s="60"/>
      <c r="ED465" s="60"/>
      <c r="EE465" s="60"/>
      <c r="EF465" s="60"/>
      <c r="EG465" s="60"/>
      <c r="EH465" s="60"/>
      <c r="EI465" s="60"/>
      <c r="EJ465" s="60"/>
      <c r="EK465" s="60"/>
      <c r="EL465" s="60"/>
      <c r="EM465" s="60"/>
      <c r="EN465" s="60"/>
      <c r="EO465" s="60"/>
      <c r="EP465" s="60"/>
      <c r="EQ465" s="60"/>
      <c r="ER465" s="60"/>
      <c r="ES465" s="60"/>
      <c r="ET465" s="60"/>
      <c r="EU465" s="60"/>
      <c r="EV465" s="60"/>
      <c r="EW465" s="60"/>
      <c r="EX465" s="60"/>
      <c r="EY465" s="60"/>
      <c r="EZ465" s="60"/>
      <c r="FA465" s="60"/>
      <c r="FB465" s="60"/>
      <c r="FC465" s="60"/>
      <c r="FD465" s="60"/>
      <c r="FE465" s="60"/>
      <c r="FF465" s="60"/>
      <c r="FG465" s="60"/>
      <c r="FH465" s="60"/>
      <c r="FI465" s="60"/>
      <c r="FJ465" s="60"/>
      <c r="FK465" s="60"/>
      <c r="FL465" s="60"/>
      <c r="FM465" s="60"/>
      <c r="FN465" s="60"/>
      <c r="FO465" s="60"/>
      <c r="FP465" s="60"/>
      <c r="FQ465" s="60"/>
      <c r="FR465" s="60"/>
      <c r="FS465" s="60"/>
      <c r="FT465" s="60"/>
      <c r="FU465" s="60"/>
      <c r="FV465" s="60"/>
      <c r="FW465" s="60"/>
      <c r="FX465" s="60"/>
      <c r="FY465" s="60"/>
      <c r="FZ465" s="60"/>
      <c r="GA465" s="60"/>
      <c r="GB465" s="60"/>
      <c r="GC465" s="60"/>
      <c r="GD465" s="60"/>
      <c r="GE465" s="60"/>
      <c r="GF465" s="60"/>
      <c r="GG465" s="60"/>
      <c r="GH465" s="60"/>
      <c r="GI465" s="60"/>
      <c r="GJ465" s="60"/>
      <c r="GK465" s="60"/>
      <c r="GL465" s="60"/>
      <c r="GM465" s="60"/>
      <c r="GN465" s="60"/>
      <c r="GO465" s="60"/>
      <c r="GP465" s="60"/>
      <c r="GQ465" s="60"/>
      <c r="GR465" s="60"/>
      <c r="GS465" s="60"/>
      <c r="GT465" s="60"/>
      <c r="GU465" s="60"/>
      <c r="GV465" s="60"/>
      <c r="GW465" s="60"/>
      <c r="GX465" s="60"/>
      <c r="GY465" s="60"/>
    </row>
    <row r="466" spans="28:207" ht="15">
      <c r="AB466" s="11"/>
      <c r="AC466" s="11"/>
      <c r="AD466" s="11"/>
      <c r="AE466" s="11"/>
      <c r="AF466" s="11"/>
      <c r="AG466" s="11"/>
      <c r="AH466" s="11"/>
      <c r="AI466" s="11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</row>
    <row r="467" spans="28:207" ht="15">
      <c r="AB467" s="11"/>
      <c r="AC467" s="11"/>
      <c r="AD467" s="11"/>
      <c r="AE467" s="11"/>
      <c r="AF467" s="11"/>
      <c r="AG467" s="11"/>
      <c r="AH467" s="11"/>
      <c r="AI467" s="11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</row>
    <row r="468" spans="28:207" ht="15">
      <c r="AB468" s="11"/>
      <c r="AC468" s="11"/>
      <c r="AD468" s="11"/>
      <c r="AE468" s="11"/>
      <c r="AF468" s="11"/>
      <c r="AG468" s="11"/>
      <c r="AH468" s="11"/>
      <c r="AI468" s="11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</row>
    <row r="469" spans="28:207" ht="15">
      <c r="AB469" s="11"/>
      <c r="AC469" s="11"/>
      <c r="AD469" s="11"/>
      <c r="AE469" s="11"/>
      <c r="AF469" s="11"/>
      <c r="AG469" s="11"/>
      <c r="AH469" s="11"/>
      <c r="AI469" s="11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</row>
    <row r="470" spans="28:207" ht="15">
      <c r="AB470" s="11"/>
      <c r="AC470" s="11"/>
      <c r="AD470" s="11"/>
      <c r="AE470" s="11"/>
      <c r="AF470" s="11"/>
      <c r="AG470" s="11"/>
      <c r="AH470" s="11"/>
      <c r="AI470" s="11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</row>
    <row r="471" spans="28:207" ht="15">
      <c r="AB471" s="11"/>
      <c r="AC471" s="11"/>
      <c r="AD471" s="11"/>
      <c r="AE471" s="11"/>
      <c r="AF471" s="11"/>
      <c r="AG471" s="11"/>
      <c r="AH471" s="11"/>
      <c r="AI471" s="1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</row>
    <row r="472" spans="28:207" ht="15">
      <c r="AB472" s="11"/>
      <c r="AC472" s="11"/>
      <c r="AD472" s="11"/>
      <c r="AE472" s="11"/>
      <c r="AF472" s="11"/>
      <c r="AG472" s="11"/>
      <c r="AH472" s="11"/>
      <c r="AI472" s="11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</row>
    <row r="473" spans="28:207" ht="15">
      <c r="AB473" s="11"/>
      <c r="AC473" s="11"/>
      <c r="AD473" s="11"/>
      <c r="AE473" s="11"/>
      <c r="AF473" s="11"/>
      <c r="AG473" s="11"/>
      <c r="AH473" s="11"/>
      <c r="AI473" s="11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</row>
    <row r="474" spans="28:207" ht="15">
      <c r="AB474" s="11"/>
      <c r="AC474" s="11"/>
      <c r="AD474" s="11"/>
      <c r="AE474" s="11"/>
      <c r="AF474" s="11"/>
      <c r="AG474" s="11"/>
      <c r="AH474" s="11"/>
      <c r="AI474" s="11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</row>
    <row r="475" spans="28:207" ht="15">
      <c r="AB475" s="11"/>
      <c r="AC475" s="11"/>
      <c r="AD475" s="11"/>
      <c r="AE475" s="11"/>
      <c r="AF475" s="11"/>
      <c r="AG475" s="11"/>
      <c r="AH475" s="11"/>
      <c r="AI475" s="11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</row>
    <row r="476" spans="28:207" ht="15">
      <c r="AB476" s="11"/>
      <c r="AC476" s="11"/>
      <c r="AD476" s="11"/>
      <c r="AE476" s="11"/>
      <c r="AF476" s="11"/>
      <c r="AG476" s="11"/>
      <c r="AH476" s="11"/>
      <c r="AI476" s="11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</row>
    <row r="477" spans="28:207" ht="15">
      <c r="AB477" s="11"/>
      <c r="AC477" s="11"/>
      <c r="AD477" s="11"/>
      <c r="AE477" s="11"/>
      <c r="AF477" s="11"/>
      <c r="AG477" s="11"/>
      <c r="AH477" s="11"/>
      <c r="AI477" s="11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</row>
    <row r="478" spans="28:207">
      <c r="AB478" s="50"/>
      <c r="AC478" s="50"/>
      <c r="AD478" s="50"/>
      <c r="AE478" s="50"/>
      <c r="AF478" s="50"/>
      <c r="AG478" s="50"/>
      <c r="AH478" s="50"/>
      <c r="AI478" s="5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  <c r="EK478" s="60"/>
      <c r="EL478" s="60"/>
      <c r="EM478" s="60"/>
      <c r="EN478" s="60"/>
      <c r="EO478" s="60"/>
      <c r="EP478" s="60"/>
      <c r="EQ478" s="60"/>
      <c r="ER478" s="60"/>
      <c r="ES478" s="60"/>
      <c r="ET478" s="60"/>
      <c r="EU478" s="60"/>
      <c r="EV478" s="60"/>
      <c r="EW478" s="60"/>
      <c r="EX478" s="60"/>
      <c r="EY478" s="60"/>
      <c r="EZ478" s="60"/>
      <c r="FA478" s="60"/>
      <c r="FB478" s="60"/>
      <c r="FC478" s="60"/>
      <c r="FD478" s="60"/>
      <c r="FE478" s="60"/>
      <c r="FF478" s="60"/>
      <c r="FG478" s="60"/>
      <c r="FH478" s="60"/>
      <c r="FI478" s="60"/>
      <c r="FJ478" s="60"/>
      <c r="FK478" s="60"/>
      <c r="FL478" s="60"/>
      <c r="FM478" s="60"/>
      <c r="FN478" s="60"/>
      <c r="FO478" s="60"/>
      <c r="FP478" s="60"/>
      <c r="FQ478" s="60"/>
      <c r="FR478" s="60"/>
      <c r="FS478" s="60"/>
      <c r="FT478" s="60"/>
      <c r="FU478" s="60"/>
      <c r="FV478" s="60"/>
      <c r="FW478" s="60"/>
      <c r="FX478" s="60"/>
      <c r="FY478" s="60"/>
      <c r="FZ478" s="60"/>
      <c r="GA478" s="60"/>
      <c r="GB478" s="60"/>
      <c r="GC478" s="60"/>
      <c r="GD478" s="60"/>
      <c r="GE478" s="60"/>
      <c r="GF478" s="60"/>
      <c r="GG478" s="60"/>
      <c r="GH478" s="60"/>
      <c r="GI478" s="60"/>
      <c r="GJ478" s="60"/>
      <c r="GK478" s="60"/>
      <c r="GL478" s="60"/>
      <c r="GM478" s="60"/>
      <c r="GN478" s="60"/>
      <c r="GO478" s="60"/>
      <c r="GP478" s="60"/>
      <c r="GQ478" s="60"/>
      <c r="GR478" s="60"/>
      <c r="GS478" s="60"/>
      <c r="GT478" s="60"/>
      <c r="GU478" s="60"/>
      <c r="GV478" s="60"/>
      <c r="GW478" s="60"/>
      <c r="GX478" s="60"/>
      <c r="GY478" s="60"/>
    </row>
    <row r="479" spans="28:207" ht="15">
      <c r="AB479" s="11"/>
      <c r="AC479" s="11"/>
      <c r="AD479" s="11"/>
      <c r="AE479" s="11"/>
      <c r="AF479" s="11"/>
      <c r="AG479" s="11"/>
      <c r="AH479" s="11"/>
      <c r="AI479" s="11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</row>
    <row r="480" spans="28:207" ht="15">
      <c r="AB480" s="11"/>
      <c r="AC480" s="11"/>
      <c r="AD480" s="11"/>
      <c r="AE480" s="11"/>
      <c r="AF480" s="11"/>
      <c r="AG480" s="11"/>
      <c r="AH480" s="11"/>
      <c r="AI480" s="11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</row>
    <row r="481" spans="28:207" ht="15">
      <c r="AB481" s="11"/>
      <c r="AC481" s="11"/>
      <c r="AD481" s="11"/>
      <c r="AE481" s="11"/>
      <c r="AF481" s="11"/>
      <c r="AG481" s="11"/>
      <c r="AH481" s="11"/>
      <c r="AI481" s="1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</row>
    <row r="482" spans="28:207">
      <c r="AB482" s="50"/>
      <c r="AC482" s="50"/>
      <c r="AD482" s="50"/>
      <c r="AE482" s="50"/>
      <c r="AF482" s="50"/>
      <c r="AG482" s="50"/>
      <c r="AH482" s="50"/>
      <c r="AI482" s="5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  <c r="CY482" s="60"/>
      <c r="CZ482" s="60"/>
      <c r="DA482" s="60"/>
      <c r="DB482" s="60"/>
      <c r="DC482" s="60"/>
      <c r="DD482" s="60"/>
      <c r="DE482" s="60"/>
      <c r="DF482" s="60"/>
      <c r="DG482" s="60"/>
      <c r="DH482" s="60"/>
      <c r="DI482" s="60"/>
      <c r="DJ482" s="60"/>
      <c r="DK482" s="60"/>
      <c r="DL482" s="60"/>
      <c r="DM482" s="60"/>
      <c r="DN482" s="60"/>
      <c r="DO482" s="60"/>
      <c r="DP482" s="60"/>
      <c r="DQ482" s="60"/>
      <c r="DR482" s="60"/>
      <c r="DS482" s="60"/>
      <c r="DT482" s="60"/>
      <c r="DU482" s="60"/>
      <c r="DV482" s="60"/>
      <c r="DW482" s="60"/>
      <c r="DX482" s="60"/>
      <c r="DY482" s="60"/>
      <c r="DZ482" s="60"/>
      <c r="EA482" s="60"/>
      <c r="EB482" s="60"/>
      <c r="EC482" s="60"/>
      <c r="ED482" s="60"/>
      <c r="EE482" s="60"/>
      <c r="EF482" s="60"/>
      <c r="EG482" s="60"/>
      <c r="EH482" s="60"/>
      <c r="EI482" s="60"/>
      <c r="EJ482" s="60"/>
      <c r="EK482" s="60"/>
      <c r="EL482" s="60"/>
      <c r="EM482" s="60"/>
      <c r="EN482" s="60"/>
      <c r="EO482" s="60"/>
      <c r="EP482" s="60"/>
      <c r="EQ482" s="60"/>
      <c r="ER482" s="60"/>
      <c r="ES482" s="60"/>
      <c r="ET482" s="60"/>
      <c r="EU482" s="60"/>
      <c r="EV482" s="60"/>
      <c r="EW482" s="60"/>
      <c r="EX482" s="60"/>
      <c r="EY482" s="60"/>
      <c r="EZ482" s="60"/>
      <c r="FA482" s="60"/>
      <c r="FB482" s="60"/>
      <c r="FC482" s="60"/>
      <c r="FD482" s="60"/>
      <c r="FE482" s="60"/>
      <c r="FF482" s="60"/>
      <c r="FG482" s="60"/>
      <c r="FH482" s="60"/>
      <c r="FI482" s="60"/>
      <c r="FJ482" s="60"/>
      <c r="FK482" s="60"/>
      <c r="FL482" s="60"/>
      <c r="FM482" s="60"/>
      <c r="FN482" s="60"/>
      <c r="FO482" s="60"/>
      <c r="FP482" s="60"/>
      <c r="FQ482" s="60"/>
      <c r="FR482" s="60"/>
      <c r="FS482" s="60"/>
      <c r="FT482" s="60"/>
      <c r="FU482" s="60"/>
      <c r="FV482" s="60"/>
      <c r="FW482" s="60"/>
      <c r="FX482" s="60"/>
      <c r="FY482" s="60"/>
      <c r="FZ482" s="60"/>
      <c r="GA482" s="60"/>
      <c r="GB482" s="60"/>
      <c r="GC482" s="60"/>
      <c r="GD482" s="60"/>
      <c r="GE482" s="60"/>
      <c r="GF482" s="60"/>
      <c r="GG482" s="60"/>
      <c r="GH482" s="60"/>
      <c r="GI482" s="60"/>
      <c r="GJ482" s="60"/>
      <c r="GK482" s="60"/>
      <c r="GL482" s="60"/>
      <c r="GM482" s="60"/>
      <c r="GN482" s="60"/>
      <c r="GO482" s="60"/>
      <c r="GP482" s="60"/>
      <c r="GQ482" s="60"/>
      <c r="GR482" s="60"/>
      <c r="GS482" s="60"/>
      <c r="GT482" s="60"/>
      <c r="GU482" s="60"/>
      <c r="GV482" s="60"/>
      <c r="GW482" s="60"/>
      <c r="GX482" s="60"/>
      <c r="GY482" s="60"/>
    </row>
  </sheetData>
  <mergeCells count="28">
    <mergeCell ref="J67:P67"/>
    <mergeCell ref="J71:P71"/>
    <mergeCell ref="J72:P72"/>
    <mergeCell ref="J73:P73"/>
    <mergeCell ref="P6:P7"/>
    <mergeCell ref="J65:P65"/>
    <mergeCell ref="J66:P66"/>
    <mergeCell ref="J58:P58"/>
    <mergeCell ref="A59:AA59"/>
    <mergeCell ref="J60:P60"/>
    <mergeCell ref="J61:P61"/>
    <mergeCell ref="H6:H7"/>
    <mergeCell ref="I6:I7"/>
    <mergeCell ref="J6:J7"/>
    <mergeCell ref="K6:K7"/>
    <mergeCell ref="L6:L7"/>
    <mergeCell ref="M6:M7"/>
    <mergeCell ref="AA5:AA6"/>
    <mergeCell ref="A5:B5"/>
    <mergeCell ref="E5:O5"/>
    <mergeCell ref="P5:W5"/>
    <mergeCell ref="X5:X7"/>
    <mergeCell ref="Y5:Y6"/>
    <mergeCell ref="B6:B7"/>
    <mergeCell ref="E6:E7"/>
    <mergeCell ref="F6:F7"/>
    <mergeCell ref="G6:G7"/>
    <mergeCell ref="V6:V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482"/>
  <sheetViews>
    <sheetView topLeftCell="A30" workbookViewId="0">
      <selection activeCell="O54" sqref="O54"/>
    </sheetView>
  </sheetViews>
  <sheetFormatPr baseColWidth="10" defaultRowHeight="12"/>
  <cols>
    <col min="1" max="1" width="4.28515625" style="55" customWidth="1"/>
    <col min="2" max="2" width="37.42578125" style="47" customWidth="1"/>
    <col min="3" max="3" width="23.5703125" style="47" customWidth="1"/>
    <col min="4" max="4" width="27.140625" style="47" customWidth="1"/>
    <col min="5" max="5" width="12.42578125" style="47" customWidth="1"/>
    <col min="6" max="6" width="12" style="47" customWidth="1"/>
    <col min="7" max="7" width="12.7109375" style="47" customWidth="1"/>
    <col min="8" max="8" width="11.140625" style="48" customWidth="1"/>
    <col min="9" max="9" width="12.7109375" style="48" customWidth="1"/>
    <col min="10" max="10" width="10.28515625" style="47" bestFit="1" customWidth="1"/>
    <col min="11" max="14" width="12.28515625" style="47" customWidth="1"/>
    <col min="15" max="15" width="13.85546875" style="47" bestFit="1" customWidth="1"/>
    <col min="16" max="16" width="12.28515625" style="47" bestFit="1" customWidth="1"/>
    <col min="17" max="17" width="11.28515625" style="47" bestFit="1" customWidth="1"/>
    <col min="18" max="18" width="10.28515625" style="47" bestFit="1" customWidth="1"/>
    <col min="19" max="19" width="13.5703125" style="47" customWidth="1"/>
    <col min="20" max="20" width="10.42578125" style="47" customWidth="1"/>
    <col min="21" max="21" width="11.42578125" style="47" bestFit="1" customWidth="1"/>
    <col min="22" max="22" width="11" style="47" customWidth="1"/>
    <col min="23" max="23" width="12.28515625" style="47" bestFit="1" customWidth="1"/>
    <col min="24" max="24" width="13.85546875" style="47" bestFit="1" customWidth="1"/>
    <col min="25" max="25" width="6.7109375" style="47" bestFit="1" customWidth="1"/>
    <col min="26" max="26" width="1.28515625" style="47" customWidth="1"/>
    <col min="27" max="27" width="5.5703125" style="47" bestFit="1" customWidth="1"/>
    <col min="28" max="16384" width="11.42578125" style="47"/>
  </cols>
  <sheetData>
    <row r="1" spans="1:211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1" s="1" customFormat="1" ht="13.5">
      <c r="C2" s="3"/>
      <c r="D2" s="3"/>
      <c r="E2" s="4"/>
      <c r="F2" s="4"/>
      <c r="G2" s="4"/>
      <c r="H2" s="5" t="s">
        <v>119</v>
      </c>
      <c r="I2" s="6" t="s">
        <v>112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1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1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1" s="1" customFormat="1" ht="15.75" customHeight="1" thickBot="1">
      <c r="A5" s="103" t="s">
        <v>2</v>
      </c>
      <c r="B5" s="104"/>
      <c r="C5" s="84"/>
      <c r="D5" s="84"/>
      <c r="E5" s="105" t="s">
        <v>3</v>
      </c>
      <c r="F5" s="108"/>
      <c r="G5" s="108"/>
      <c r="H5" s="108"/>
      <c r="I5" s="108"/>
      <c r="J5" s="108"/>
      <c r="K5" s="108"/>
      <c r="L5" s="108"/>
      <c r="M5" s="108"/>
      <c r="N5" s="108"/>
      <c r="O5" s="115"/>
      <c r="P5" s="105" t="s">
        <v>4</v>
      </c>
      <c r="Q5" s="108"/>
      <c r="R5" s="108"/>
      <c r="S5" s="108"/>
      <c r="T5" s="108"/>
      <c r="U5" s="108"/>
      <c r="V5" s="108"/>
      <c r="W5" s="115"/>
      <c r="X5" s="109" t="s">
        <v>5</v>
      </c>
      <c r="Y5" s="101" t="s">
        <v>6</v>
      </c>
      <c r="Z5" s="7"/>
      <c r="AA5" s="101" t="s">
        <v>7</v>
      </c>
    </row>
    <row r="6" spans="1:211" s="12" customFormat="1" ht="27" customHeight="1">
      <c r="A6" s="8" t="s">
        <v>6</v>
      </c>
      <c r="B6" s="112" t="s">
        <v>8</v>
      </c>
      <c r="C6" s="85" t="s">
        <v>9</v>
      </c>
      <c r="D6" s="85" t="s">
        <v>59</v>
      </c>
      <c r="E6" s="112" t="s">
        <v>53</v>
      </c>
      <c r="F6" s="112" t="s">
        <v>10</v>
      </c>
      <c r="G6" s="112" t="s">
        <v>11</v>
      </c>
      <c r="H6" s="96" t="s">
        <v>12</v>
      </c>
      <c r="I6" s="96" t="s">
        <v>13</v>
      </c>
      <c r="J6" s="117" t="s">
        <v>14</v>
      </c>
      <c r="K6" s="112" t="s">
        <v>15</v>
      </c>
      <c r="L6" s="112" t="s">
        <v>16</v>
      </c>
      <c r="M6" s="112" t="s">
        <v>17</v>
      </c>
      <c r="N6" s="82" t="s">
        <v>60</v>
      </c>
      <c r="O6" s="82" t="s">
        <v>18</v>
      </c>
      <c r="P6" s="112" t="s">
        <v>19</v>
      </c>
      <c r="Q6" s="82" t="s">
        <v>20</v>
      </c>
      <c r="R6" s="82" t="s">
        <v>21</v>
      </c>
      <c r="S6" s="82"/>
      <c r="T6" s="82"/>
      <c r="U6" s="82" t="s">
        <v>22</v>
      </c>
      <c r="V6" s="116" t="s">
        <v>23</v>
      </c>
      <c r="W6" s="9" t="s">
        <v>18</v>
      </c>
      <c r="X6" s="110"/>
      <c r="Y6" s="102"/>
      <c r="Z6" s="10"/>
      <c r="AA6" s="102"/>
      <c r="AB6" s="11"/>
      <c r="AC6" s="11"/>
      <c r="AD6" s="11"/>
      <c r="AE6" s="11"/>
      <c r="AF6" s="11"/>
      <c r="AG6" s="11"/>
      <c r="AH6" s="11"/>
      <c r="AI6" s="11"/>
      <c r="AJ6" s="11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</row>
    <row r="7" spans="1:211" s="12" customFormat="1" ht="13.5" customHeight="1" thickBot="1">
      <c r="A7" s="13" t="s">
        <v>24</v>
      </c>
      <c r="B7" s="94"/>
      <c r="C7" s="83"/>
      <c r="D7" s="83"/>
      <c r="E7" s="94"/>
      <c r="F7" s="94"/>
      <c r="G7" s="94"/>
      <c r="H7" s="97"/>
      <c r="I7" s="97"/>
      <c r="J7" s="100"/>
      <c r="K7" s="94"/>
      <c r="L7" s="94"/>
      <c r="M7" s="94"/>
      <c r="N7" s="83"/>
      <c r="O7" s="83" t="s">
        <v>25</v>
      </c>
      <c r="P7" s="94"/>
      <c r="Q7" s="83" t="s">
        <v>26</v>
      </c>
      <c r="R7" s="83" t="s">
        <v>27</v>
      </c>
      <c r="S7" s="83"/>
      <c r="T7" s="83"/>
      <c r="U7" s="83" t="s">
        <v>26</v>
      </c>
      <c r="V7" s="114"/>
      <c r="W7" s="14" t="s">
        <v>28</v>
      </c>
      <c r="X7" s="111"/>
      <c r="Y7" s="15" t="s">
        <v>29</v>
      </c>
      <c r="Z7" s="10"/>
      <c r="AA7" s="16" t="s">
        <v>30</v>
      </c>
      <c r="AB7" s="11"/>
      <c r="AC7" s="11"/>
      <c r="AD7" s="11"/>
      <c r="AE7" s="11"/>
      <c r="AF7" s="11"/>
      <c r="AG7" s="11"/>
      <c r="AH7" s="11"/>
      <c r="AI7" s="11"/>
      <c r="AJ7" s="11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</row>
    <row r="8" spans="1:211" s="12" customFormat="1" ht="18.75" customHeight="1">
      <c r="A8" s="17"/>
      <c r="B8" s="18"/>
      <c r="C8" s="18"/>
      <c r="D8" s="18"/>
      <c r="E8" s="18"/>
      <c r="F8" s="18"/>
      <c r="G8" s="18"/>
      <c r="H8" s="19"/>
      <c r="I8" s="19"/>
      <c r="J8" s="20"/>
      <c r="K8" s="18" t="s">
        <v>1</v>
      </c>
      <c r="L8" s="18" t="s">
        <v>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21"/>
      <c r="Y8" s="17"/>
      <c r="Z8" s="17"/>
      <c r="AA8" s="18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</row>
    <row r="9" spans="1:211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4">
        <v>6731.85</v>
      </c>
      <c r="F9" s="24">
        <v>0</v>
      </c>
      <c r="G9" s="24">
        <v>0</v>
      </c>
      <c r="H9" s="25">
        <v>351.5</v>
      </c>
      <c r="I9" s="25">
        <v>564</v>
      </c>
      <c r="J9" s="24">
        <v>109.56</v>
      </c>
      <c r="K9" s="24">
        <v>0</v>
      </c>
      <c r="L9" s="24">
        <v>0</v>
      </c>
      <c r="M9" s="24">
        <v>0</v>
      </c>
      <c r="N9" s="24"/>
      <c r="O9" s="26">
        <f>SUM(E9:M9)</f>
        <v>7756.9100000000008</v>
      </c>
      <c r="P9" s="24">
        <v>1018.7</v>
      </c>
      <c r="Q9" s="24">
        <f t="shared" ref="Q9:Q19" si="0">+E9*0.115</f>
        <v>774.16275000000007</v>
      </c>
      <c r="R9" s="24">
        <v>0</v>
      </c>
      <c r="S9" s="24">
        <v>0</v>
      </c>
      <c r="T9" s="24">
        <v>0</v>
      </c>
      <c r="U9" s="24">
        <v>2244</v>
      </c>
      <c r="V9" s="24">
        <v>0</v>
      </c>
      <c r="W9" s="26">
        <f>SUM(P9:V9)</f>
        <v>4036.8627500000002</v>
      </c>
      <c r="X9" s="27">
        <f>+O9-W9</f>
        <v>3720.0472500000005</v>
      </c>
      <c r="Y9" s="22">
        <v>1</v>
      </c>
      <c r="Z9" s="22"/>
      <c r="AA9" s="22">
        <v>13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</row>
    <row r="10" spans="1:211" ht="21" customHeight="1">
      <c r="A10" s="74">
        <v>23</v>
      </c>
      <c r="B10" s="75" t="s">
        <v>33</v>
      </c>
      <c r="C10" s="75" t="s">
        <v>34</v>
      </c>
      <c r="D10" s="75" t="s">
        <v>55</v>
      </c>
      <c r="E10" s="76">
        <v>8606.4</v>
      </c>
      <c r="F10" s="76">
        <v>0</v>
      </c>
      <c r="G10" s="76">
        <v>0</v>
      </c>
      <c r="H10" s="77">
        <v>389.5</v>
      </c>
      <c r="I10" s="77">
        <v>623.5</v>
      </c>
      <c r="J10" s="76">
        <v>109.56</v>
      </c>
      <c r="K10" s="76">
        <v>0</v>
      </c>
      <c r="L10" s="76">
        <v>0</v>
      </c>
      <c r="M10" s="76">
        <v>0</v>
      </c>
      <c r="N10" s="76"/>
      <c r="O10" s="78">
        <f>SUM(E10:M10)</f>
        <v>9728.9599999999991</v>
      </c>
      <c r="P10" s="76">
        <v>1439.93</v>
      </c>
      <c r="Q10" s="76">
        <f t="shared" si="0"/>
        <v>989.73599999999999</v>
      </c>
      <c r="R10" s="76">
        <v>0</v>
      </c>
      <c r="S10" s="76">
        <v>0</v>
      </c>
      <c r="T10" s="76">
        <v>0</v>
      </c>
      <c r="U10" s="76">
        <v>0</v>
      </c>
      <c r="V10" s="76">
        <v>0</v>
      </c>
      <c r="W10" s="78">
        <f t="shared" ref="W10:W19" si="1">SUM(P10:V10)</f>
        <v>2429.6660000000002</v>
      </c>
      <c r="X10" s="80">
        <f t="shared" ref="X10:X50" si="2">+O10-W10</f>
        <v>7299.293999999999</v>
      </c>
      <c r="Y10" s="74">
        <v>2</v>
      </c>
      <c r="Z10" s="74"/>
      <c r="AA10" s="74">
        <v>16</v>
      </c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</row>
    <row r="11" spans="1:211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4">
        <v>6983.4</v>
      </c>
      <c r="F11" s="24">
        <v>0</v>
      </c>
      <c r="G11" s="24">
        <v>0</v>
      </c>
      <c r="H11" s="25">
        <v>361</v>
      </c>
      <c r="I11" s="25">
        <v>581.5</v>
      </c>
      <c r="J11" s="24">
        <v>146.08000000000001</v>
      </c>
      <c r="K11" s="24">
        <v>0</v>
      </c>
      <c r="L11" s="24">
        <v>0</v>
      </c>
      <c r="M11" s="24">
        <v>0</v>
      </c>
      <c r="N11" s="24"/>
      <c r="O11" s="26">
        <f>SUM(E11:M11)</f>
        <v>8071.98</v>
      </c>
      <c r="P11" s="24">
        <v>1086</v>
      </c>
      <c r="Q11" s="24">
        <f t="shared" si="0"/>
        <v>803.09100000000001</v>
      </c>
      <c r="R11" s="24">
        <v>0</v>
      </c>
      <c r="S11" s="24">
        <v>0</v>
      </c>
      <c r="T11" s="24">
        <v>0</v>
      </c>
      <c r="U11" s="24">
        <v>3998</v>
      </c>
      <c r="V11" s="24">
        <v>0</v>
      </c>
      <c r="W11" s="26">
        <f>SUM(P11:V11)</f>
        <v>5887.0910000000003</v>
      </c>
      <c r="X11" s="27">
        <f t="shared" si="2"/>
        <v>2184.8889999999992</v>
      </c>
      <c r="Y11" s="22">
        <v>3</v>
      </c>
      <c r="Z11" s="22"/>
      <c r="AA11" s="22">
        <v>14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</row>
    <row r="12" spans="1:211" ht="21" customHeight="1">
      <c r="A12" s="74">
        <v>32</v>
      </c>
      <c r="B12" s="75" t="s">
        <v>36</v>
      </c>
      <c r="C12" s="75" t="s">
        <v>34</v>
      </c>
      <c r="D12" s="75" t="s">
        <v>55</v>
      </c>
      <c r="E12" s="76">
        <v>6731.85</v>
      </c>
      <c r="F12" s="76">
        <v>0</v>
      </c>
      <c r="G12" s="76">
        <v>0</v>
      </c>
      <c r="H12" s="77">
        <v>351.5</v>
      </c>
      <c r="I12" s="77">
        <v>564</v>
      </c>
      <c r="J12" s="76">
        <v>109.56</v>
      </c>
      <c r="K12" s="76">
        <v>0</v>
      </c>
      <c r="L12" s="76">
        <v>0</v>
      </c>
      <c r="M12" s="76">
        <v>0</v>
      </c>
      <c r="N12" s="76"/>
      <c r="O12" s="78">
        <f t="shared" ref="O12:O19" si="3">SUM(E12:M12)</f>
        <v>7756.9100000000008</v>
      </c>
      <c r="P12" s="76">
        <v>1018.7</v>
      </c>
      <c r="Q12" s="76">
        <f t="shared" si="0"/>
        <v>774.16275000000007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8">
        <f>SUM(P12:V12)</f>
        <v>1792.8627500000002</v>
      </c>
      <c r="X12" s="80">
        <f t="shared" si="2"/>
        <v>5964.0472500000005</v>
      </c>
      <c r="Y12" s="74">
        <v>4</v>
      </c>
      <c r="Z12" s="74"/>
      <c r="AA12" s="74">
        <v>13</v>
      </c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</row>
    <row r="13" spans="1:211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4">
        <v>8775</v>
      </c>
      <c r="F13" s="24">
        <v>0</v>
      </c>
      <c r="G13" s="24">
        <v>0</v>
      </c>
      <c r="H13" s="25">
        <v>389.5</v>
      </c>
      <c r="I13" s="25">
        <v>623.5</v>
      </c>
      <c r="J13" s="24">
        <v>176.72</v>
      </c>
      <c r="K13" s="24">
        <v>0</v>
      </c>
      <c r="L13" s="24">
        <v>0</v>
      </c>
      <c r="M13" s="24">
        <v>0</v>
      </c>
      <c r="N13" s="24"/>
      <c r="O13" s="26">
        <f>SUM(E13:M13)</f>
        <v>9964.7199999999993</v>
      </c>
      <c r="P13" s="24">
        <v>1490.29</v>
      </c>
      <c r="Q13" s="24">
        <v>770.76</v>
      </c>
      <c r="R13" s="24">
        <v>0</v>
      </c>
      <c r="S13" s="24">
        <v>0</v>
      </c>
      <c r="T13" s="24">
        <v>0</v>
      </c>
      <c r="U13" s="24">
        <v>3351.6</v>
      </c>
      <c r="V13" s="24">
        <v>0</v>
      </c>
      <c r="W13" s="26">
        <f>SUM(P13:V13)</f>
        <v>5612.65</v>
      </c>
      <c r="X13" s="27">
        <f t="shared" si="2"/>
        <v>4352.07</v>
      </c>
      <c r="Y13" s="22">
        <v>5</v>
      </c>
      <c r="Z13" s="22"/>
      <c r="AA13" s="22">
        <v>10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</row>
    <row r="14" spans="1:211" ht="21" customHeight="1">
      <c r="A14" s="74">
        <v>36</v>
      </c>
      <c r="B14" s="81" t="s">
        <v>39</v>
      </c>
      <c r="C14" s="81" t="s">
        <v>40</v>
      </c>
      <c r="D14" s="81" t="s">
        <v>55</v>
      </c>
      <c r="E14" s="76">
        <v>6983.4</v>
      </c>
      <c r="F14" s="76">
        <v>0</v>
      </c>
      <c r="G14" s="76">
        <v>0</v>
      </c>
      <c r="H14" s="77">
        <v>361</v>
      </c>
      <c r="I14" s="77">
        <v>581.5</v>
      </c>
      <c r="J14" s="76">
        <v>109.56</v>
      </c>
      <c r="K14" s="76">
        <v>0</v>
      </c>
      <c r="L14" s="76">
        <v>0</v>
      </c>
      <c r="M14" s="76">
        <v>0</v>
      </c>
      <c r="N14" s="76"/>
      <c r="O14" s="78">
        <f t="shared" si="3"/>
        <v>8035.46</v>
      </c>
      <c r="P14" s="76">
        <v>1078.2</v>
      </c>
      <c r="Q14" s="76">
        <f t="shared" si="0"/>
        <v>803.09100000000001</v>
      </c>
      <c r="R14" s="76">
        <v>0</v>
      </c>
      <c r="S14" s="76">
        <v>0</v>
      </c>
      <c r="T14" s="76">
        <v>0</v>
      </c>
      <c r="U14" s="76">
        <v>2145.9699999999998</v>
      </c>
      <c r="V14" s="76">
        <v>0</v>
      </c>
      <c r="W14" s="78">
        <f t="shared" si="1"/>
        <v>4027.261</v>
      </c>
      <c r="X14" s="80">
        <f t="shared" si="2"/>
        <v>4008.1990000000001</v>
      </c>
      <c r="Y14" s="74">
        <v>6</v>
      </c>
      <c r="Z14" s="74"/>
      <c r="AA14" s="74">
        <v>14</v>
      </c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</row>
    <row r="15" spans="1:211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4">
        <v>4739.3999999999996</v>
      </c>
      <c r="F15" s="24">
        <v>0</v>
      </c>
      <c r="G15" s="24">
        <v>0</v>
      </c>
      <c r="H15" s="25">
        <v>227.5</v>
      </c>
      <c r="I15" s="25">
        <v>368.5</v>
      </c>
      <c r="J15" s="24">
        <v>73.040000000000006</v>
      </c>
      <c r="K15" s="24">
        <v>0</v>
      </c>
      <c r="L15" s="24">
        <v>0</v>
      </c>
      <c r="M15" s="24">
        <v>0</v>
      </c>
      <c r="N15" s="24"/>
      <c r="O15" s="26">
        <f t="shared" si="3"/>
        <v>5408.44</v>
      </c>
      <c r="P15" s="24">
        <v>534.78</v>
      </c>
      <c r="Q15" s="24">
        <f t="shared" si="0"/>
        <v>545.03099999999995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6">
        <f t="shared" si="1"/>
        <v>1079.8109999999999</v>
      </c>
      <c r="X15" s="27">
        <f t="shared" si="2"/>
        <v>4328.6289999999999</v>
      </c>
      <c r="Y15" s="22">
        <v>7</v>
      </c>
      <c r="Z15" s="22"/>
      <c r="AA15" s="22">
        <v>2</v>
      </c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</row>
    <row r="16" spans="1:211" ht="21" customHeight="1">
      <c r="A16" s="74">
        <v>60</v>
      </c>
      <c r="B16" s="75" t="s">
        <v>43</v>
      </c>
      <c r="C16" s="75" t="s">
        <v>51</v>
      </c>
      <c r="D16" s="75" t="s">
        <v>55</v>
      </c>
      <c r="E16" s="76">
        <v>6452.4</v>
      </c>
      <c r="F16" s="76">
        <v>0</v>
      </c>
      <c r="G16" s="76">
        <v>0</v>
      </c>
      <c r="H16" s="77">
        <v>333</v>
      </c>
      <c r="I16" s="77">
        <v>523</v>
      </c>
      <c r="J16" s="76">
        <v>73.040000000000006</v>
      </c>
      <c r="K16" s="76">
        <v>0</v>
      </c>
      <c r="L16" s="76">
        <v>0</v>
      </c>
      <c r="M16" s="76">
        <v>0</v>
      </c>
      <c r="N16" s="76"/>
      <c r="O16" s="78">
        <f t="shared" si="3"/>
        <v>7381.44</v>
      </c>
      <c r="P16" s="76">
        <v>938.5</v>
      </c>
      <c r="Q16" s="76">
        <f t="shared" si="0"/>
        <v>742.02599999999995</v>
      </c>
      <c r="R16" s="76">
        <v>0</v>
      </c>
      <c r="S16" s="76">
        <v>0</v>
      </c>
      <c r="T16" s="76">
        <v>0</v>
      </c>
      <c r="U16" s="76">
        <v>3426.7</v>
      </c>
      <c r="V16" s="76">
        <v>0</v>
      </c>
      <c r="W16" s="78">
        <f t="shared" si="1"/>
        <v>5107.2259999999997</v>
      </c>
      <c r="X16" s="80">
        <f t="shared" si="2"/>
        <v>2274.2139999999999</v>
      </c>
      <c r="Y16" s="74">
        <v>8</v>
      </c>
      <c r="Z16" s="74"/>
      <c r="AA16" s="74">
        <v>10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</row>
    <row r="17" spans="1:211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4">
        <v>6816.3</v>
      </c>
      <c r="F17" s="24">
        <v>0</v>
      </c>
      <c r="G17" s="24">
        <v>0</v>
      </c>
      <c r="H17" s="25">
        <v>339.5</v>
      </c>
      <c r="I17" s="25">
        <v>546.5</v>
      </c>
      <c r="J17" s="24">
        <v>73.040000000000006</v>
      </c>
      <c r="K17" s="24">
        <v>0</v>
      </c>
      <c r="L17" s="24">
        <v>0</v>
      </c>
      <c r="M17" s="24">
        <v>0</v>
      </c>
      <c r="N17" s="24"/>
      <c r="O17" s="26">
        <f t="shared" si="3"/>
        <v>7775.34</v>
      </c>
      <c r="P17" s="24">
        <v>1022.64</v>
      </c>
      <c r="Q17" s="24">
        <f t="shared" si="0"/>
        <v>783.87450000000001</v>
      </c>
      <c r="R17" s="24">
        <v>0</v>
      </c>
      <c r="S17" s="24">
        <v>0</v>
      </c>
      <c r="T17" s="24">
        <v>0</v>
      </c>
      <c r="U17" s="24">
        <v>3832.57</v>
      </c>
      <c r="V17" s="24">
        <v>0</v>
      </c>
      <c r="W17" s="26">
        <f t="shared" si="1"/>
        <v>5639.0844999999999</v>
      </c>
      <c r="X17" s="27">
        <f t="shared" si="2"/>
        <v>2136.2555000000002</v>
      </c>
      <c r="Y17" s="22">
        <v>9</v>
      </c>
      <c r="Z17" s="22"/>
      <c r="AA17" s="22">
        <v>11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</row>
    <row r="18" spans="1:211" ht="21" customHeight="1">
      <c r="A18" s="74">
        <v>64</v>
      </c>
      <c r="B18" s="75" t="s">
        <v>45</v>
      </c>
      <c r="C18" s="75" t="s">
        <v>46</v>
      </c>
      <c r="D18" s="75" t="s">
        <v>55</v>
      </c>
      <c r="E18" s="76">
        <v>6983.4</v>
      </c>
      <c r="F18" s="76">
        <v>0</v>
      </c>
      <c r="G18" s="76">
        <v>0</v>
      </c>
      <c r="H18" s="77">
        <v>361</v>
      </c>
      <c r="I18" s="77">
        <v>581.5</v>
      </c>
      <c r="J18" s="76">
        <v>132.54</v>
      </c>
      <c r="K18" s="76">
        <v>0</v>
      </c>
      <c r="L18" s="76">
        <v>0</v>
      </c>
      <c r="M18" s="76">
        <v>0</v>
      </c>
      <c r="N18" s="76"/>
      <c r="O18" s="78">
        <f t="shared" si="3"/>
        <v>8058.44</v>
      </c>
      <c r="P18" s="76">
        <v>1083.1099999999999</v>
      </c>
      <c r="Q18" s="76">
        <f t="shared" si="0"/>
        <v>803.09100000000001</v>
      </c>
      <c r="R18" s="76">
        <v>0</v>
      </c>
      <c r="S18" s="76">
        <v>0</v>
      </c>
      <c r="T18" s="76">
        <v>0</v>
      </c>
      <c r="U18" s="76">
        <v>2328</v>
      </c>
      <c r="V18" s="76">
        <v>0</v>
      </c>
      <c r="W18" s="78">
        <f t="shared" si="1"/>
        <v>4214.201</v>
      </c>
      <c r="X18" s="80">
        <f t="shared" si="2"/>
        <v>3844.2389999999996</v>
      </c>
      <c r="Y18" s="74">
        <v>10</v>
      </c>
      <c r="Z18" s="74"/>
      <c r="AA18" s="74">
        <v>14</v>
      </c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</row>
    <row r="19" spans="1:211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4">
        <v>6268.5</v>
      </c>
      <c r="F19" s="24">
        <v>0</v>
      </c>
      <c r="G19" s="24">
        <v>0</v>
      </c>
      <c r="H19" s="25">
        <v>330.5</v>
      </c>
      <c r="I19" s="25">
        <v>478.5</v>
      </c>
      <c r="J19" s="24">
        <v>146.08000000000001</v>
      </c>
      <c r="K19" s="24">
        <v>0</v>
      </c>
      <c r="L19" s="24">
        <v>0</v>
      </c>
      <c r="M19" s="24">
        <v>0</v>
      </c>
      <c r="N19" s="24"/>
      <c r="O19" s="26">
        <f t="shared" si="3"/>
        <v>7223.58</v>
      </c>
      <c r="P19" s="24">
        <v>904.78</v>
      </c>
      <c r="Q19" s="24">
        <f t="shared" si="0"/>
        <v>720.87750000000005</v>
      </c>
      <c r="R19" s="24">
        <v>0</v>
      </c>
      <c r="S19" s="24">
        <v>0</v>
      </c>
      <c r="T19" s="24">
        <v>0</v>
      </c>
      <c r="U19" s="24">
        <v>2182</v>
      </c>
      <c r="V19" s="24">
        <v>0</v>
      </c>
      <c r="W19" s="26">
        <f t="shared" si="1"/>
        <v>3807.6575000000003</v>
      </c>
      <c r="X19" s="27">
        <f t="shared" si="2"/>
        <v>3415.9224999999997</v>
      </c>
      <c r="Y19" s="22">
        <v>11</v>
      </c>
      <c r="Z19" s="22"/>
      <c r="AA19" s="22">
        <v>9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</row>
    <row r="20" spans="1:211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6">
        <v>6983.4</v>
      </c>
      <c r="F20" s="76">
        <v>0</v>
      </c>
      <c r="G20" s="76">
        <v>0</v>
      </c>
      <c r="H20" s="77">
        <v>581.5</v>
      </c>
      <c r="I20" s="77">
        <v>361</v>
      </c>
      <c r="J20" s="76">
        <v>0</v>
      </c>
      <c r="K20" s="76">
        <v>0</v>
      </c>
      <c r="L20" s="76">
        <v>0</v>
      </c>
      <c r="M20" s="76">
        <v>0</v>
      </c>
      <c r="N20" s="76"/>
      <c r="O20" s="78">
        <f>SUM(E20:M20)</f>
        <v>7925.9</v>
      </c>
      <c r="P20" s="76">
        <v>1046.24</v>
      </c>
      <c r="Q20" s="76">
        <f>+E20*0.115</f>
        <v>803.09100000000001</v>
      </c>
      <c r="R20" s="76">
        <v>0</v>
      </c>
      <c r="S20" s="76">
        <v>0</v>
      </c>
      <c r="T20" s="76">
        <v>0</v>
      </c>
      <c r="U20" s="76">
        <v>1552</v>
      </c>
      <c r="V20" s="76">
        <v>250</v>
      </c>
      <c r="W20" s="78">
        <f t="shared" ref="W20:W27" si="4">SUM(P20:V20)</f>
        <v>3651.3310000000001</v>
      </c>
      <c r="X20" s="80">
        <f t="shared" si="2"/>
        <v>4274.5689999999995</v>
      </c>
      <c r="Y20" s="74">
        <v>12</v>
      </c>
      <c r="Z20" s="74"/>
      <c r="AA20" s="74">
        <v>14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</row>
    <row r="21" spans="1:211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4">
        <v>6287.4</v>
      </c>
      <c r="F21" s="24">
        <v>0</v>
      </c>
      <c r="G21" s="24">
        <v>0</v>
      </c>
      <c r="H21" s="25">
        <v>344.5</v>
      </c>
      <c r="I21" s="25">
        <v>549.5</v>
      </c>
      <c r="J21" s="24">
        <v>0</v>
      </c>
      <c r="K21" s="24">
        <v>0</v>
      </c>
      <c r="L21" s="24">
        <v>0</v>
      </c>
      <c r="M21" s="24">
        <v>0</v>
      </c>
      <c r="N21" s="24"/>
      <c r="O21" s="26">
        <f>SUM(E21:M21)</f>
        <v>7181.4</v>
      </c>
      <c r="P21" s="24">
        <v>895.77</v>
      </c>
      <c r="Q21" s="24">
        <v>723.05</v>
      </c>
      <c r="R21" s="65">
        <v>0</v>
      </c>
      <c r="S21" s="24">
        <v>0</v>
      </c>
      <c r="T21" s="24">
        <v>0</v>
      </c>
      <c r="U21" s="24">
        <v>0</v>
      </c>
      <c r="V21" s="24">
        <v>0</v>
      </c>
      <c r="W21" s="26">
        <f t="shared" si="4"/>
        <v>1618.82</v>
      </c>
      <c r="X21" s="27">
        <f t="shared" si="2"/>
        <v>5562.58</v>
      </c>
      <c r="Y21" s="22">
        <v>13</v>
      </c>
      <c r="Z21" s="22"/>
      <c r="AA21" s="22">
        <v>16</v>
      </c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</row>
    <row r="22" spans="1:211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6">
        <v>17243.5</v>
      </c>
      <c r="F22" s="76">
        <v>0</v>
      </c>
      <c r="G22" s="76">
        <v>0</v>
      </c>
      <c r="H22" s="77">
        <v>595.5</v>
      </c>
      <c r="I22" s="77">
        <v>840</v>
      </c>
      <c r="J22" s="76">
        <v>0</v>
      </c>
      <c r="K22" s="76">
        <v>0</v>
      </c>
      <c r="L22" s="76">
        <v>0</v>
      </c>
      <c r="M22" s="76">
        <v>0</v>
      </c>
      <c r="N22" s="76"/>
      <c r="O22" s="78">
        <f t="shared" ref="O22:O28" si="5">SUM(E22:M22)</f>
        <v>18679</v>
      </c>
      <c r="P22" s="76">
        <v>3496.97</v>
      </c>
      <c r="Q22" s="76">
        <f t="shared" ref="Q22:Q33" si="6">+E22*0.115</f>
        <v>1983.0025000000001</v>
      </c>
      <c r="R22" s="79">
        <v>0</v>
      </c>
      <c r="S22" s="76">
        <v>0</v>
      </c>
      <c r="T22" s="76">
        <v>0</v>
      </c>
      <c r="U22" s="76">
        <v>0</v>
      </c>
      <c r="V22" s="76">
        <v>0</v>
      </c>
      <c r="W22" s="78">
        <f t="shared" si="4"/>
        <v>5479.9724999999999</v>
      </c>
      <c r="X22" s="80">
        <f t="shared" si="2"/>
        <v>13199.0275</v>
      </c>
      <c r="Y22" s="74">
        <v>14</v>
      </c>
      <c r="Z22" s="74"/>
      <c r="AA22" s="74">
        <v>17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</row>
    <row r="23" spans="1:211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4">
        <v>38469</v>
      </c>
      <c r="F23" s="24">
        <v>0</v>
      </c>
      <c r="G23" s="24">
        <v>0</v>
      </c>
      <c r="H23" s="25">
        <v>0</v>
      </c>
      <c r="I23" s="25"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6">
        <f t="shared" si="5"/>
        <v>38469</v>
      </c>
      <c r="P23" s="24">
        <v>9473.75</v>
      </c>
      <c r="Q23" s="24">
        <f t="shared" si="6"/>
        <v>4423.9350000000004</v>
      </c>
      <c r="R23" s="65">
        <v>0</v>
      </c>
      <c r="S23" s="24">
        <v>0</v>
      </c>
      <c r="T23" s="24">
        <v>0</v>
      </c>
      <c r="U23" s="24">
        <v>7817.79</v>
      </c>
      <c r="V23" s="24">
        <v>0</v>
      </c>
      <c r="W23" s="26">
        <f t="shared" si="4"/>
        <v>21715.475000000002</v>
      </c>
      <c r="X23" s="27">
        <f t="shared" si="2"/>
        <v>16753.524999999998</v>
      </c>
      <c r="Y23" s="22">
        <v>15</v>
      </c>
      <c r="Z23" s="22"/>
      <c r="AA23" s="22">
        <v>17</v>
      </c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</row>
    <row r="24" spans="1:211" ht="20.25" customHeight="1">
      <c r="A24" s="74">
        <v>153</v>
      </c>
      <c r="B24" s="75" t="s">
        <v>67</v>
      </c>
      <c r="C24" s="75" t="s">
        <v>66</v>
      </c>
      <c r="D24" s="76" t="s">
        <v>57</v>
      </c>
      <c r="E24" s="76">
        <v>13813.5</v>
      </c>
      <c r="F24" s="76">
        <v>0</v>
      </c>
      <c r="G24" s="76">
        <v>0</v>
      </c>
      <c r="H24" s="77">
        <v>559.5</v>
      </c>
      <c r="I24" s="77">
        <v>832</v>
      </c>
      <c r="J24" s="76">
        <v>0</v>
      </c>
      <c r="K24" s="76">
        <v>0</v>
      </c>
      <c r="L24" s="76">
        <v>0</v>
      </c>
      <c r="M24" s="76">
        <v>0</v>
      </c>
      <c r="N24" s="76"/>
      <c r="O24" s="78">
        <f t="shared" si="5"/>
        <v>15205</v>
      </c>
      <c r="P24" s="76">
        <v>2679.89</v>
      </c>
      <c r="Q24" s="76">
        <f t="shared" si="6"/>
        <v>1588.5525</v>
      </c>
      <c r="R24" s="79">
        <v>0</v>
      </c>
      <c r="S24" s="76">
        <v>0</v>
      </c>
      <c r="T24" s="76">
        <v>0</v>
      </c>
      <c r="U24" s="76">
        <v>4376.7</v>
      </c>
      <c r="V24" s="76">
        <v>0</v>
      </c>
      <c r="W24" s="78">
        <f t="shared" si="4"/>
        <v>8645.1424999999999</v>
      </c>
      <c r="X24" s="80">
        <f t="shared" si="2"/>
        <v>6559.8575000000001</v>
      </c>
      <c r="Y24" s="74">
        <v>16</v>
      </c>
      <c r="Z24" s="74"/>
      <c r="AA24" s="74">
        <v>17</v>
      </c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</row>
    <row r="25" spans="1:211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4">
        <v>13813.5</v>
      </c>
      <c r="F25" s="24">
        <v>0</v>
      </c>
      <c r="G25" s="24">
        <v>0</v>
      </c>
      <c r="H25" s="25">
        <v>559.5</v>
      </c>
      <c r="I25" s="25">
        <v>832</v>
      </c>
      <c r="J25" s="24">
        <v>0</v>
      </c>
      <c r="K25" s="24">
        <v>0</v>
      </c>
      <c r="L25" s="24">
        <v>0</v>
      </c>
      <c r="M25" s="24">
        <v>0</v>
      </c>
      <c r="N25" s="24"/>
      <c r="O25" s="26">
        <f t="shared" si="5"/>
        <v>15205</v>
      </c>
      <c r="P25" s="24">
        <v>2679.89</v>
      </c>
      <c r="Q25" s="24">
        <f t="shared" si="6"/>
        <v>1588.5525</v>
      </c>
      <c r="R25" s="65">
        <v>0</v>
      </c>
      <c r="S25" s="24">
        <v>0</v>
      </c>
      <c r="T25" s="24">
        <v>0</v>
      </c>
      <c r="U25" s="24">
        <v>2176</v>
      </c>
      <c r="V25" s="24">
        <v>0</v>
      </c>
      <c r="W25" s="26">
        <f t="shared" si="4"/>
        <v>6444.4425000000001</v>
      </c>
      <c r="X25" s="27">
        <f t="shared" si="2"/>
        <v>8760.557499999999</v>
      </c>
      <c r="Y25" s="22">
        <v>17</v>
      </c>
      <c r="Z25" s="22"/>
      <c r="AA25" s="22">
        <v>17</v>
      </c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</row>
    <row r="26" spans="1:211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6">
        <v>6983.4</v>
      </c>
      <c r="F26" s="76">
        <v>0</v>
      </c>
      <c r="G26" s="76">
        <v>0</v>
      </c>
      <c r="H26" s="77">
        <v>361</v>
      </c>
      <c r="I26" s="77">
        <v>581.5</v>
      </c>
      <c r="J26" s="76">
        <v>0</v>
      </c>
      <c r="K26" s="76">
        <v>0</v>
      </c>
      <c r="L26" s="76">
        <v>0</v>
      </c>
      <c r="M26" s="76">
        <v>0</v>
      </c>
      <c r="N26" s="76"/>
      <c r="O26" s="78">
        <f t="shared" si="5"/>
        <v>7925.9</v>
      </c>
      <c r="P26" s="76">
        <v>1054.8</v>
      </c>
      <c r="Q26" s="76">
        <f t="shared" si="6"/>
        <v>803.09100000000001</v>
      </c>
      <c r="R26" s="79">
        <v>0</v>
      </c>
      <c r="S26" s="76">
        <v>0</v>
      </c>
      <c r="T26" s="76">
        <v>0</v>
      </c>
      <c r="U26" s="76">
        <v>0</v>
      </c>
      <c r="V26" s="76">
        <v>0</v>
      </c>
      <c r="W26" s="78">
        <f t="shared" si="4"/>
        <v>1857.8910000000001</v>
      </c>
      <c r="X26" s="80">
        <f t="shared" si="2"/>
        <v>6068.009</v>
      </c>
      <c r="Y26" s="74">
        <v>18</v>
      </c>
      <c r="Z26" s="74"/>
      <c r="AA26" s="74">
        <v>17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</row>
    <row r="27" spans="1:211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4">
        <v>0</v>
      </c>
      <c r="F27" s="24">
        <v>0</v>
      </c>
      <c r="G27" s="24">
        <v>0</v>
      </c>
      <c r="H27" s="25">
        <v>0</v>
      </c>
      <c r="I27" s="25">
        <v>0</v>
      </c>
      <c r="J27" s="24">
        <v>0</v>
      </c>
      <c r="K27" s="24">
        <v>0</v>
      </c>
      <c r="L27" s="24">
        <v>0</v>
      </c>
      <c r="M27" s="24">
        <v>0</v>
      </c>
      <c r="N27" s="24"/>
      <c r="O27" s="26">
        <f t="shared" si="5"/>
        <v>0</v>
      </c>
      <c r="P27" s="24">
        <v>0</v>
      </c>
      <c r="Q27" s="24">
        <f t="shared" si="6"/>
        <v>0</v>
      </c>
      <c r="R27" s="65">
        <v>0</v>
      </c>
      <c r="S27" s="24">
        <v>0</v>
      </c>
      <c r="T27" s="24">
        <v>0</v>
      </c>
      <c r="U27" s="24">
        <v>0</v>
      </c>
      <c r="V27" s="24">
        <v>0</v>
      </c>
      <c r="W27" s="26">
        <f t="shared" si="4"/>
        <v>0</v>
      </c>
      <c r="X27" s="27">
        <f t="shared" si="2"/>
        <v>0</v>
      </c>
      <c r="Y27" s="22">
        <v>19</v>
      </c>
      <c r="Z27" s="22"/>
      <c r="AA27" s="22">
        <v>17</v>
      </c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</row>
    <row r="28" spans="1:211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6">
        <v>13813.5</v>
      </c>
      <c r="F28" s="76">
        <v>0</v>
      </c>
      <c r="G28" s="76">
        <v>0</v>
      </c>
      <c r="H28" s="77">
        <v>559.5</v>
      </c>
      <c r="I28" s="77">
        <v>832</v>
      </c>
      <c r="J28" s="76">
        <v>0</v>
      </c>
      <c r="K28" s="76">
        <v>0</v>
      </c>
      <c r="L28" s="76">
        <v>0</v>
      </c>
      <c r="M28" s="76">
        <v>0</v>
      </c>
      <c r="N28" s="76"/>
      <c r="O28" s="78">
        <f t="shared" si="5"/>
        <v>15205</v>
      </c>
      <c r="P28" s="76">
        <v>2679.89</v>
      </c>
      <c r="Q28" s="76">
        <f t="shared" si="6"/>
        <v>1588.5525</v>
      </c>
      <c r="R28" s="79">
        <v>0</v>
      </c>
      <c r="S28" s="76">
        <v>0</v>
      </c>
      <c r="T28" s="76">
        <v>0</v>
      </c>
      <c r="U28" s="76">
        <v>5807.74</v>
      </c>
      <c r="V28" s="76">
        <v>0</v>
      </c>
      <c r="W28" s="78">
        <f t="shared" ref="W28:W48" si="7">SUM(P28:V28)</f>
        <v>10076.182499999999</v>
      </c>
      <c r="X28" s="80">
        <f t="shared" si="2"/>
        <v>5128.817500000001</v>
      </c>
      <c r="Y28" s="74">
        <v>20</v>
      </c>
      <c r="Z28" s="74"/>
      <c r="AA28" s="74">
        <v>17</v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</row>
    <row r="29" spans="1:211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4">
        <v>8606.4</v>
      </c>
      <c r="F29" s="24">
        <v>0</v>
      </c>
      <c r="G29" s="24">
        <v>0</v>
      </c>
      <c r="H29" s="25">
        <v>389.5</v>
      </c>
      <c r="I29" s="25">
        <v>623.5</v>
      </c>
      <c r="J29" s="24">
        <v>0</v>
      </c>
      <c r="K29" s="24">
        <v>0</v>
      </c>
      <c r="L29" s="24">
        <v>0</v>
      </c>
      <c r="M29" s="24">
        <v>0</v>
      </c>
      <c r="N29" s="24"/>
      <c r="O29" s="26">
        <f t="shared" ref="O29:O34" si="8">SUM(E29:M29)</f>
        <v>9619.4</v>
      </c>
      <c r="P29" s="24">
        <v>1416.53</v>
      </c>
      <c r="Q29" s="24">
        <f t="shared" si="6"/>
        <v>989.73599999999999</v>
      </c>
      <c r="R29" s="65">
        <v>0</v>
      </c>
      <c r="S29" s="24">
        <v>0</v>
      </c>
      <c r="T29" s="24">
        <v>0</v>
      </c>
      <c r="U29" s="24">
        <v>0</v>
      </c>
      <c r="V29" s="24">
        <v>0</v>
      </c>
      <c r="W29" s="26">
        <f t="shared" si="7"/>
        <v>2406.2660000000001</v>
      </c>
      <c r="X29" s="27">
        <f t="shared" si="2"/>
        <v>7213.134</v>
      </c>
      <c r="Y29" s="22">
        <v>21</v>
      </c>
      <c r="Z29" s="22"/>
      <c r="AA29" s="22">
        <v>17</v>
      </c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</row>
    <row r="30" spans="1:211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6">
        <v>13813.5</v>
      </c>
      <c r="F30" s="76">
        <v>0</v>
      </c>
      <c r="G30" s="76">
        <v>0</v>
      </c>
      <c r="H30" s="77">
        <v>559.5</v>
      </c>
      <c r="I30" s="77">
        <v>832</v>
      </c>
      <c r="J30" s="76">
        <v>0</v>
      </c>
      <c r="K30" s="76">
        <v>0</v>
      </c>
      <c r="L30" s="76">
        <v>0</v>
      </c>
      <c r="M30" s="76">
        <v>0</v>
      </c>
      <c r="N30" s="76"/>
      <c r="O30" s="78">
        <f t="shared" si="8"/>
        <v>15205</v>
      </c>
      <c r="P30" s="76">
        <v>2679.89</v>
      </c>
      <c r="Q30" s="76">
        <f t="shared" si="6"/>
        <v>1588.5525</v>
      </c>
      <c r="R30" s="79">
        <v>0</v>
      </c>
      <c r="S30" s="76">
        <v>0</v>
      </c>
      <c r="T30" s="76">
        <v>0</v>
      </c>
      <c r="U30" s="76">
        <v>0</v>
      </c>
      <c r="V30" s="76">
        <v>0</v>
      </c>
      <c r="W30" s="78">
        <f t="shared" si="7"/>
        <v>4268.4425000000001</v>
      </c>
      <c r="X30" s="80">
        <f t="shared" si="2"/>
        <v>10936.557499999999</v>
      </c>
      <c r="Y30" s="74">
        <v>22</v>
      </c>
      <c r="Z30" s="74"/>
      <c r="AA30" s="74">
        <v>17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</row>
    <row r="31" spans="1:211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4">
        <v>7562.5</v>
      </c>
      <c r="F31" s="24">
        <v>0</v>
      </c>
      <c r="G31" s="24">
        <v>0</v>
      </c>
      <c r="H31" s="25">
        <v>603</v>
      </c>
      <c r="I31" s="25">
        <v>378</v>
      </c>
      <c r="J31" s="24">
        <v>0</v>
      </c>
      <c r="K31" s="24">
        <v>0</v>
      </c>
      <c r="L31" s="24">
        <v>0</v>
      </c>
      <c r="M31" s="24">
        <v>0</v>
      </c>
      <c r="N31" s="24"/>
      <c r="O31" s="26">
        <f t="shared" si="8"/>
        <v>8543.5</v>
      </c>
      <c r="P31" s="24">
        <v>1186.72</v>
      </c>
      <c r="Q31" s="24">
        <f t="shared" si="6"/>
        <v>869.6875</v>
      </c>
      <c r="R31" s="65">
        <v>0</v>
      </c>
      <c r="S31" s="24">
        <v>0</v>
      </c>
      <c r="T31" s="24">
        <v>0</v>
      </c>
      <c r="U31" s="24">
        <v>0</v>
      </c>
      <c r="V31" s="24">
        <v>2500</v>
      </c>
      <c r="W31" s="26">
        <f t="shared" si="7"/>
        <v>4556.4075000000003</v>
      </c>
      <c r="X31" s="27">
        <f t="shared" si="2"/>
        <v>3987.0924999999997</v>
      </c>
      <c r="Y31" s="22">
        <v>23</v>
      </c>
      <c r="Z31" s="22"/>
      <c r="AA31" s="22">
        <v>15</v>
      </c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</row>
    <row r="32" spans="1:211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6">
        <v>6816.3</v>
      </c>
      <c r="F32" s="76">
        <v>0</v>
      </c>
      <c r="G32" s="76">
        <v>0</v>
      </c>
      <c r="H32" s="77">
        <v>546.5</v>
      </c>
      <c r="I32" s="77">
        <f>679/2</f>
        <v>339.5</v>
      </c>
      <c r="J32" s="76">
        <v>0</v>
      </c>
      <c r="K32" s="76">
        <v>0</v>
      </c>
      <c r="L32" s="76">
        <v>0</v>
      </c>
      <c r="M32" s="76">
        <v>0</v>
      </c>
      <c r="N32" s="76"/>
      <c r="O32" s="78">
        <f t="shared" si="8"/>
        <v>7702.3</v>
      </c>
      <c r="P32" s="76">
        <v>1007.04</v>
      </c>
      <c r="Q32" s="76">
        <f t="shared" si="6"/>
        <v>783.87450000000001</v>
      </c>
      <c r="R32" s="79">
        <v>0</v>
      </c>
      <c r="S32" s="76">
        <v>0</v>
      </c>
      <c r="T32" s="76">
        <v>0</v>
      </c>
      <c r="U32" s="76">
        <v>0</v>
      </c>
      <c r="V32" s="76">
        <v>0</v>
      </c>
      <c r="W32" s="78">
        <f t="shared" si="7"/>
        <v>1790.9144999999999</v>
      </c>
      <c r="X32" s="80">
        <f t="shared" si="2"/>
        <v>5911.3855000000003</v>
      </c>
      <c r="Y32" s="74">
        <v>24</v>
      </c>
      <c r="Z32" s="74"/>
      <c r="AA32" s="74">
        <v>11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</row>
    <row r="33" spans="1:211" s="29" customFormat="1" ht="20.25" customHeight="1">
      <c r="A33" s="22">
        <v>163</v>
      </c>
      <c r="B33" s="23" t="s">
        <v>81</v>
      </c>
      <c r="C33" s="23" t="s">
        <v>97</v>
      </c>
      <c r="D33" s="23" t="s">
        <v>55</v>
      </c>
      <c r="E33" s="24">
        <v>9765.9</v>
      </c>
      <c r="F33" s="24">
        <v>0</v>
      </c>
      <c r="G33" s="24">
        <v>0</v>
      </c>
      <c r="H33" s="25">
        <v>493.5</v>
      </c>
      <c r="I33" s="25">
        <v>732.5</v>
      </c>
      <c r="J33" s="24">
        <v>0</v>
      </c>
      <c r="K33" s="24">
        <v>0</v>
      </c>
      <c r="L33" s="24">
        <v>0</v>
      </c>
      <c r="M33" s="24">
        <v>0</v>
      </c>
      <c r="N33" s="24"/>
      <c r="O33" s="26">
        <f t="shared" si="8"/>
        <v>10991.9</v>
      </c>
      <c r="P33" s="24">
        <v>1709.7</v>
      </c>
      <c r="Q33" s="24">
        <f t="shared" si="6"/>
        <v>1123.0785000000001</v>
      </c>
      <c r="R33" s="65">
        <v>0</v>
      </c>
      <c r="S33" s="24">
        <v>0</v>
      </c>
      <c r="T33" s="24">
        <v>0</v>
      </c>
      <c r="U33" s="24">
        <v>0</v>
      </c>
      <c r="V33" s="24">
        <v>0</v>
      </c>
      <c r="W33" s="26">
        <f t="shared" si="7"/>
        <v>2832.7785000000003</v>
      </c>
      <c r="X33" s="27">
        <f t="shared" si="2"/>
        <v>8159.1214999999993</v>
      </c>
      <c r="Y33" s="22">
        <v>25</v>
      </c>
      <c r="Z33" s="22"/>
      <c r="AA33" s="22">
        <v>16</v>
      </c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</row>
    <row r="34" spans="1:211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6">
        <v>0</v>
      </c>
      <c r="F34" s="76">
        <v>0</v>
      </c>
      <c r="G34" s="76">
        <v>0</v>
      </c>
      <c r="H34" s="77">
        <v>0</v>
      </c>
      <c r="I34" s="77">
        <v>0</v>
      </c>
      <c r="J34" s="76">
        <v>0</v>
      </c>
      <c r="K34" s="76">
        <v>0</v>
      </c>
      <c r="L34" s="76">
        <v>0</v>
      </c>
      <c r="M34" s="76">
        <v>0</v>
      </c>
      <c r="N34" s="76"/>
      <c r="O34" s="78">
        <f t="shared" si="8"/>
        <v>0</v>
      </c>
      <c r="P34" s="76">
        <v>0</v>
      </c>
      <c r="Q34" s="76">
        <v>0</v>
      </c>
      <c r="R34" s="79">
        <v>0</v>
      </c>
      <c r="S34" s="76">
        <v>0</v>
      </c>
      <c r="T34" s="76">
        <v>0</v>
      </c>
      <c r="U34" s="76">
        <v>0</v>
      </c>
      <c r="V34" s="76">
        <v>0</v>
      </c>
      <c r="W34" s="78">
        <f t="shared" si="7"/>
        <v>0</v>
      </c>
      <c r="X34" s="80">
        <f t="shared" si="2"/>
        <v>0</v>
      </c>
      <c r="Y34" s="74">
        <v>26</v>
      </c>
      <c r="Z34" s="74"/>
      <c r="AA34" s="74">
        <v>11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</row>
    <row r="35" spans="1:211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4">
        <v>0</v>
      </c>
      <c r="F35" s="24">
        <v>0</v>
      </c>
      <c r="G35" s="24">
        <v>0</v>
      </c>
      <c r="H35" s="25">
        <v>0</v>
      </c>
      <c r="I35" s="25">
        <v>0</v>
      </c>
      <c r="J35" s="24">
        <v>0</v>
      </c>
      <c r="K35" s="24">
        <v>0</v>
      </c>
      <c r="L35" s="24">
        <v>0</v>
      </c>
      <c r="M35" s="24">
        <v>0</v>
      </c>
      <c r="N35" s="24"/>
      <c r="O35" s="26">
        <f>SUM(E35:N35)</f>
        <v>0</v>
      </c>
      <c r="P35" s="24">
        <v>0</v>
      </c>
      <c r="Q35" s="24">
        <v>0</v>
      </c>
      <c r="R35" s="65">
        <v>0</v>
      </c>
      <c r="S35" s="24">
        <v>0</v>
      </c>
      <c r="T35" s="24">
        <v>0</v>
      </c>
      <c r="U35" s="24">
        <v>0</v>
      </c>
      <c r="V35" s="24">
        <v>0</v>
      </c>
      <c r="W35" s="26">
        <f t="shared" si="7"/>
        <v>0</v>
      </c>
      <c r="X35" s="27">
        <f t="shared" si="2"/>
        <v>0</v>
      </c>
      <c r="Y35" s="22">
        <v>27</v>
      </c>
      <c r="Z35" s="22"/>
      <c r="AA35" s="22">
        <v>11</v>
      </c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</row>
    <row r="36" spans="1:211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6">
        <v>0</v>
      </c>
      <c r="F36" s="76">
        <v>0</v>
      </c>
      <c r="G36" s="76">
        <v>0</v>
      </c>
      <c r="H36" s="77">
        <v>0</v>
      </c>
      <c r="I36" s="77">
        <v>0</v>
      </c>
      <c r="J36" s="76">
        <v>0</v>
      </c>
      <c r="K36" s="76">
        <v>0</v>
      </c>
      <c r="L36" s="76">
        <v>0</v>
      </c>
      <c r="M36" s="76">
        <v>0</v>
      </c>
      <c r="N36" s="76"/>
      <c r="O36" s="78">
        <f t="shared" ref="O36:O44" si="9">SUM(E36:N36)</f>
        <v>0</v>
      </c>
      <c r="P36" s="76">
        <v>0</v>
      </c>
      <c r="Q36" s="76">
        <v>0</v>
      </c>
      <c r="R36" s="79">
        <v>0</v>
      </c>
      <c r="S36" s="76">
        <v>0</v>
      </c>
      <c r="T36" s="76">
        <v>0</v>
      </c>
      <c r="U36" s="76">
        <v>0</v>
      </c>
      <c r="V36" s="76">
        <v>0</v>
      </c>
      <c r="W36" s="78">
        <f t="shared" si="7"/>
        <v>0</v>
      </c>
      <c r="X36" s="80">
        <f t="shared" si="2"/>
        <v>0</v>
      </c>
      <c r="Y36" s="74">
        <v>28</v>
      </c>
      <c r="Z36" s="74"/>
      <c r="AA36" s="74">
        <v>11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</row>
    <row r="37" spans="1:211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4">
        <v>0</v>
      </c>
      <c r="F37" s="24">
        <v>0</v>
      </c>
      <c r="G37" s="24">
        <v>0</v>
      </c>
      <c r="H37" s="25">
        <v>0</v>
      </c>
      <c r="I37" s="25">
        <v>0</v>
      </c>
      <c r="J37" s="24">
        <v>0</v>
      </c>
      <c r="K37" s="24">
        <v>0</v>
      </c>
      <c r="L37" s="24">
        <v>0</v>
      </c>
      <c r="M37" s="24">
        <v>0</v>
      </c>
      <c r="N37" s="24"/>
      <c r="O37" s="26">
        <f t="shared" si="9"/>
        <v>0</v>
      </c>
      <c r="P37" s="24">
        <v>0</v>
      </c>
      <c r="Q37" s="24">
        <v>0</v>
      </c>
      <c r="R37" s="65">
        <v>0</v>
      </c>
      <c r="S37" s="24">
        <v>0</v>
      </c>
      <c r="T37" s="24">
        <v>0</v>
      </c>
      <c r="U37" s="24">
        <v>0</v>
      </c>
      <c r="V37" s="24">
        <v>0</v>
      </c>
      <c r="W37" s="26">
        <f t="shared" si="7"/>
        <v>0</v>
      </c>
      <c r="X37" s="27">
        <f t="shared" si="2"/>
        <v>0</v>
      </c>
      <c r="Y37" s="22">
        <v>29</v>
      </c>
      <c r="Z37" s="22"/>
      <c r="AA37" s="22">
        <v>11</v>
      </c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</row>
    <row r="38" spans="1:211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6">
        <v>7500</v>
      </c>
      <c r="F38" s="76">
        <v>0</v>
      </c>
      <c r="G38" s="76">
        <v>0</v>
      </c>
      <c r="H38" s="77">
        <v>0</v>
      </c>
      <c r="I38" s="77">
        <v>0</v>
      </c>
      <c r="J38" s="76">
        <v>0</v>
      </c>
      <c r="K38" s="76">
        <v>0</v>
      </c>
      <c r="L38" s="76">
        <v>0</v>
      </c>
      <c r="M38" s="76">
        <v>0</v>
      </c>
      <c r="N38" s="76"/>
      <c r="O38" s="78">
        <f t="shared" si="9"/>
        <v>7500</v>
      </c>
      <c r="P38" s="76">
        <v>955.27</v>
      </c>
      <c r="Q38" s="76">
        <v>0</v>
      </c>
      <c r="R38" s="79">
        <v>0</v>
      </c>
      <c r="S38" s="76">
        <v>0</v>
      </c>
      <c r="T38" s="76">
        <v>0</v>
      </c>
      <c r="U38" s="76">
        <v>0</v>
      </c>
      <c r="V38" s="76">
        <v>0</v>
      </c>
      <c r="W38" s="78">
        <f t="shared" si="7"/>
        <v>955.27</v>
      </c>
      <c r="X38" s="80">
        <f t="shared" si="2"/>
        <v>6544.73</v>
      </c>
      <c r="Y38" s="74">
        <v>30</v>
      </c>
      <c r="Z38" s="74"/>
      <c r="AA38" s="74">
        <v>11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</row>
    <row r="39" spans="1:211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4">
        <v>6983.4</v>
      </c>
      <c r="F39" s="24">
        <v>0</v>
      </c>
      <c r="G39" s="24">
        <v>0</v>
      </c>
      <c r="H39" s="25">
        <v>361</v>
      </c>
      <c r="I39" s="25">
        <v>581.5</v>
      </c>
      <c r="J39" s="24">
        <v>0</v>
      </c>
      <c r="K39" s="24">
        <v>0</v>
      </c>
      <c r="L39" s="24">
        <v>0</v>
      </c>
      <c r="M39" s="24">
        <v>0</v>
      </c>
      <c r="N39" s="24"/>
      <c r="O39" s="26">
        <f t="shared" ref="O39" si="10">SUM(E39:M39)</f>
        <v>7925.9</v>
      </c>
      <c r="P39" s="24">
        <v>1054.8</v>
      </c>
      <c r="Q39" s="24">
        <f t="shared" ref="Q39" si="11">+E39*0.115</f>
        <v>803.09100000000001</v>
      </c>
      <c r="R39" s="65">
        <v>0</v>
      </c>
      <c r="S39" s="24">
        <v>0</v>
      </c>
      <c r="T39" s="24">
        <v>0</v>
      </c>
      <c r="U39" s="24">
        <v>0</v>
      </c>
      <c r="V39" s="24">
        <v>0</v>
      </c>
      <c r="W39" s="26">
        <f t="shared" ref="W39" si="12">SUM(P39:V39)</f>
        <v>1857.8910000000001</v>
      </c>
      <c r="X39" s="27">
        <f t="shared" si="2"/>
        <v>6068.009</v>
      </c>
      <c r="Y39" s="22">
        <v>31</v>
      </c>
      <c r="Z39" s="22"/>
      <c r="AA39" s="22">
        <v>11</v>
      </c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</row>
    <row r="40" spans="1:211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6">
        <v>12500</v>
      </c>
      <c r="F40" s="76">
        <v>0</v>
      </c>
      <c r="G40" s="76">
        <v>0</v>
      </c>
      <c r="H40" s="77">
        <v>0</v>
      </c>
      <c r="I40" s="77">
        <v>0</v>
      </c>
      <c r="J40" s="76">
        <v>0</v>
      </c>
      <c r="K40" s="76">
        <v>0</v>
      </c>
      <c r="L40" s="76">
        <v>0</v>
      </c>
      <c r="M40" s="76">
        <v>0</v>
      </c>
      <c r="N40" s="76"/>
      <c r="O40" s="78">
        <f t="shared" si="9"/>
        <v>12500</v>
      </c>
      <c r="P40" s="76">
        <v>2043.67</v>
      </c>
      <c r="Q40" s="76">
        <v>0</v>
      </c>
      <c r="R40" s="79">
        <v>0</v>
      </c>
      <c r="S40" s="76">
        <v>0</v>
      </c>
      <c r="T40" s="76">
        <v>0</v>
      </c>
      <c r="U40" s="76">
        <v>0</v>
      </c>
      <c r="V40" s="76">
        <v>0</v>
      </c>
      <c r="W40" s="78">
        <f t="shared" si="7"/>
        <v>2043.67</v>
      </c>
      <c r="X40" s="80">
        <f t="shared" si="2"/>
        <v>10456.33</v>
      </c>
      <c r="Y40" s="74">
        <v>32</v>
      </c>
      <c r="Z40" s="74"/>
      <c r="AA40" s="74">
        <v>11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</row>
    <row r="41" spans="1:211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4">
        <v>0</v>
      </c>
      <c r="F41" s="24">
        <v>0</v>
      </c>
      <c r="G41" s="24">
        <v>0</v>
      </c>
      <c r="H41" s="25">
        <v>0</v>
      </c>
      <c r="I41" s="25">
        <v>0</v>
      </c>
      <c r="J41" s="24">
        <v>0</v>
      </c>
      <c r="K41" s="24">
        <v>0</v>
      </c>
      <c r="L41" s="24">
        <v>0</v>
      </c>
      <c r="M41" s="24">
        <v>0</v>
      </c>
      <c r="N41" s="24"/>
      <c r="O41" s="26">
        <f t="shared" si="9"/>
        <v>0</v>
      </c>
      <c r="P41" s="24">
        <v>0</v>
      </c>
      <c r="Q41" s="24">
        <v>0</v>
      </c>
      <c r="R41" s="65">
        <v>0</v>
      </c>
      <c r="S41" s="24">
        <v>0</v>
      </c>
      <c r="T41" s="24">
        <v>0</v>
      </c>
      <c r="U41" s="24">
        <v>0</v>
      </c>
      <c r="V41" s="24">
        <v>0</v>
      </c>
      <c r="W41" s="26">
        <f t="shared" si="7"/>
        <v>0</v>
      </c>
      <c r="X41" s="27">
        <f t="shared" si="2"/>
        <v>0</v>
      </c>
      <c r="Y41" s="22">
        <v>33</v>
      </c>
      <c r="Z41" s="22"/>
      <c r="AA41" s="22">
        <v>11</v>
      </c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</row>
    <row r="42" spans="1:211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6">
        <v>7500</v>
      </c>
      <c r="F42" s="76">
        <v>0</v>
      </c>
      <c r="G42" s="76">
        <v>0</v>
      </c>
      <c r="H42" s="77">
        <v>0</v>
      </c>
      <c r="I42" s="77">
        <v>0</v>
      </c>
      <c r="J42" s="76">
        <v>0</v>
      </c>
      <c r="K42" s="76">
        <v>0</v>
      </c>
      <c r="L42" s="76">
        <v>0</v>
      </c>
      <c r="M42" s="76">
        <v>0</v>
      </c>
      <c r="N42" s="76"/>
      <c r="O42" s="78">
        <f t="shared" si="9"/>
        <v>7500</v>
      </c>
      <c r="P42" s="76">
        <v>955.27</v>
      </c>
      <c r="Q42" s="76">
        <v>0</v>
      </c>
      <c r="R42" s="79">
        <v>0</v>
      </c>
      <c r="S42" s="76">
        <v>0</v>
      </c>
      <c r="T42" s="76">
        <v>0</v>
      </c>
      <c r="U42" s="76">
        <v>0</v>
      </c>
      <c r="V42" s="76">
        <v>0</v>
      </c>
      <c r="W42" s="78">
        <f t="shared" si="7"/>
        <v>955.27</v>
      </c>
      <c r="X42" s="80">
        <f t="shared" si="2"/>
        <v>6544.73</v>
      </c>
      <c r="Y42" s="74">
        <v>34</v>
      </c>
      <c r="Z42" s="74"/>
      <c r="AA42" s="74">
        <v>11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</row>
    <row r="43" spans="1:211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4">
        <v>0</v>
      </c>
      <c r="F43" s="24">
        <v>0</v>
      </c>
      <c r="G43" s="24">
        <v>0</v>
      </c>
      <c r="H43" s="25">
        <v>0</v>
      </c>
      <c r="I43" s="25">
        <v>0</v>
      </c>
      <c r="J43" s="24">
        <v>0</v>
      </c>
      <c r="K43" s="24">
        <v>0</v>
      </c>
      <c r="L43" s="24">
        <v>0</v>
      </c>
      <c r="M43" s="24">
        <v>0</v>
      </c>
      <c r="N43" s="24"/>
      <c r="O43" s="26">
        <f t="shared" si="9"/>
        <v>0</v>
      </c>
      <c r="P43" s="24">
        <v>0</v>
      </c>
      <c r="Q43" s="24">
        <v>0</v>
      </c>
      <c r="R43" s="65">
        <v>0</v>
      </c>
      <c r="S43" s="24">
        <v>0</v>
      </c>
      <c r="T43" s="24">
        <v>0</v>
      </c>
      <c r="U43" s="24">
        <v>0</v>
      </c>
      <c r="V43" s="24">
        <v>0</v>
      </c>
      <c r="W43" s="26">
        <f t="shared" si="7"/>
        <v>0</v>
      </c>
      <c r="X43" s="27">
        <f t="shared" si="2"/>
        <v>0</v>
      </c>
      <c r="Y43" s="22">
        <v>35</v>
      </c>
      <c r="Z43" s="22"/>
      <c r="AA43" s="22">
        <v>11</v>
      </c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</row>
    <row r="44" spans="1:211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6">
        <v>0</v>
      </c>
      <c r="F44" s="76">
        <v>0</v>
      </c>
      <c r="G44" s="76">
        <v>0</v>
      </c>
      <c r="H44" s="77">
        <v>0</v>
      </c>
      <c r="I44" s="77">
        <v>0</v>
      </c>
      <c r="J44" s="76">
        <v>0</v>
      </c>
      <c r="K44" s="76">
        <v>0</v>
      </c>
      <c r="L44" s="76">
        <v>0</v>
      </c>
      <c r="M44" s="76">
        <v>0</v>
      </c>
      <c r="N44" s="76"/>
      <c r="O44" s="78">
        <f t="shared" si="9"/>
        <v>0</v>
      </c>
      <c r="P44" s="76">
        <v>0</v>
      </c>
      <c r="Q44" s="76">
        <v>0</v>
      </c>
      <c r="R44" s="79">
        <v>0</v>
      </c>
      <c r="S44" s="76">
        <v>0</v>
      </c>
      <c r="T44" s="76">
        <v>0</v>
      </c>
      <c r="U44" s="76">
        <v>0</v>
      </c>
      <c r="V44" s="76">
        <v>0</v>
      </c>
      <c r="W44" s="78">
        <f t="shared" si="7"/>
        <v>0</v>
      </c>
      <c r="X44" s="80">
        <f t="shared" si="2"/>
        <v>0</v>
      </c>
      <c r="Y44" s="74">
        <v>36</v>
      </c>
      <c r="Z44" s="74"/>
      <c r="AA44" s="74">
        <v>11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</row>
    <row r="45" spans="1:211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4">
        <v>0</v>
      </c>
      <c r="F45" s="24">
        <v>0</v>
      </c>
      <c r="G45" s="24">
        <v>0</v>
      </c>
      <c r="H45" s="25">
        <v>0</v>
      </c>
      <c r="I45" s="25">
        <v>0</v>
      </c>
      <c r="J45" s="24">
        <v>0</v>
      </c>
      <c r="K45" s="24">
        <v>0</v>
      </c>
      <c r="L45" s="24">
        <v>0</v>
      </c>
      <c r="M45" s="24">
        <v>0</v>
      </c>
      <c r="N45" s="24"/>
      <c r="O45" s="26">
        <f t="shared" ref="O45:O51" si="13">SUM(E45:N45)</f>
        <v>0</v>
      </c>
      <c r="P45" s="24">
        <v>0</v>
      </c>
      <c r="Q45" s="24">
        <v>0</v>
      </c>
      <c r="R45" s="65">
        <v>0</v>
      </c>
      <c r="S45" s="24">
        <v>0</v>
      </c>
      <c r="T45" s="24">
        <v>0</v>
      </c>
      <c r="U45" s="24">
        <v>0</v>
      </c>
      <c r="V45" s="24">
        <v>0</v>
      </c>
      <c r="W45" s="26">
        <f t="shared" si="7"/>
        <v>0</v>
      </c>
      <c r="X45" s="27">
        <f t="shared" si="2"/>
        <v>0</v>
      </c>
      <c r="Y45" s="22">
        <v>37</v>
      </c>
      <c r="Z45" s="22"/>
      <c r="AA45" s="22">
        <v>11</v>
      </c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</row>
    <row r="46" spans="1:211" ht="20.25" customHeight="1">
      <c r="A46" s="74">
        <v>176</v>
      </c>
      <c r="B46" s="75" t="s">
        <v>94</v>
      </c>
      <c r="C46" s="75" t="s">
        <v>126</v>
      </c>
      <c r="D46" s="76" t="s">
        <v>57</v>
      </c>
      <c r="E46" s="76">
        <v>4739.3999999999996</v>
      </c>
      <c r="F46" s="76">
        <v>0</v>
      </c>
      <c r="G46" s="76">
        <v>0</v>
      </c>
      <c r="H46" s="77">
        <v>227.5</v>
      </c>
      <c r="I46" s="77">
        <v>368.5</v>
      </c>
      <c r="J46" s="76">
        <v>0</v>
      </c>
      <c r="K46" s="76">
        <v>0</v>
      </c>
      <c r="L46" s="76">
        <v>0</v>
      </c>
      <c r="M46" s="76">
        <v>0</v>
      </c>
      <c r="N46" s="76"/>
      <c r="O46" s="78">
        <f t="shared" si="13"/>
        <v>5335.4</v>
      </c>
      <c r="P46" s="76">
        <v>521.69000000000005</v>
      </c>
      <c r="Q46" s="76">
        <f>+E46*0.115</f>
        <v>545.03099999999995</v>
      </c>
      <c r="R46" s="79">
        <v>0</v>
      </c>
      <c r="S46" s="76">
        <v>0</v>
      </c>
      <c r="T46" s="76">
        <v>0</v>
      </c>
      <c r="U46" s="76">
        <v>0</v>
      </c>
      <c r="V46" s="76">
        <v>0</v>
      </c>
      <c r="W46" s="78">
        <f t="shared" si="7"/>
        <v>1066.721</v>
      </c>
      <c r="X46" s="80">
        <f t="shared" si="2"/>
        <v>4268.6790000000001</v>
      </c>
      <c r="Y46" s="74">
        <v>38</v>
      </c>
      <c r="Z46" s="74"/>
      <c r="AA46" s="74">
        <v>2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</row>
    <row r="47" spans="1:211" s="29" customFormat="1" ht="20.25" customHeight="1">
      <c r="A47" s="22">
        <v>177</v>
      </c>
      <c r="B47" s="23" t="s">
        <v>129</v>
      </c>
      <c r="C47" s="23" t="s">
        <v>38</v>
      </c>
      <c r="D47" s="24" t="s">
        <v>57</v>
      </c>
      <c r="E47" s="24">
        <v>9000</v>
      </c>
      <c r="F47" s="24">
        <v>0</v>
      </c>
      <c r="G47" s="24">
        <v>0</v>
      </c>
      <c r="H47" s="25">
        <v>0</v>
      </c>
      <c r="I47" s="25">
        <v>0</v>
      </c>
      <c r="J47" s="24">
        <v>0</v>
      </c>
      <c r="K47" s="24">
        <v>0</v>
      </c>
      <c r="L47" s="24">
        <v>0</v>
      </c>
      <c r="M47" s="24">
        <v>0</v>
      </c>
      <c r="N47" s="24"/>
      <c r="O47" s="26">
        <f t="shared" si="13"/>
        <v>9000</v>
      </c>
      <c r="P47" s="24">
        <v>1169.3499999999999</v>
      </c>
      <c r="Q47" s="24">
        <v>0</v>
      </c>
      <c r="R47" s="65">
        <v>0</v>
      </c>
      <c r="S47" s="24">
        <v>0</v>
      </c>
      <c r="T47" s="24">
        <v>0</v>
      </c>
      <c r="U47" s="24">
        <v>0</v>
      </c>
      <c r="V47" s="24">
        <v>0</v>
      </c>
      <c r="W47" s="26">
        <f t="shared" si="7"/>
        <v>1169.3499999999999</v>
      </c>
      <c r="X47" s="27">
        <f t="shared" si="2"/>
        <v>7830.65</v>
      </c>
      <c r="Y47" s="22">
        <v>39</v>
      </c>
      <c r="Z47" s="22"/>
      <c r="AA47" s="22">
        <v>11</v>
      </c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</row>
    <row r="48" spans="1:211" ht="20.25" customHeight="1">
      <c r="A48" s="74">
        <v>178</v>
      </c>
      <c r="B48" s="75" t="s">
        <v>100</v>
      </c>
      <c r="C48" s="75" t="s">
        <v>38</v>
      </c>
      <c r="D48" s="76" t="s">
        <v>57</v>
      </c>
      <c r="E48" s="76">
        <v>9000</v>
      </c>
      <c r="F48" s="76">
        <v>0</v>
      </c>
      <c r="G48" s="76">
        <v>0</v>
      </c>
      <c r="H48" s="77">
        <v>0</v>
      </c>
      <c r="I48" s="77">
        <v>0</v>
      </c>
      <c r="J48" s="76">
        <v>0</v>
      </c>
      <c r="K48" s="76">
        <v>0</v>
      </c>
      <c r="L48" s="76">
        <v>0</v>
      </c>
      <c r="M48" s="76">
        <v>0</v>
      </c>
      <c r="N48" s="76"/>
      <c r="O48" s="78">
        <f t="shared" si="13"/>
        <v>9000</v>
      </c>
      <c r="P48" s="76">
        <v>1284.23</v>
      </c>
      <c r="Q48" s="76">
        <v>0</v>
      </c>
      <c r="R48" s="79">
        <v>0</v>
      </c>
      <c r="S48" s="76">
        <v>0</v>
      </c>
      <c r="T48" s="76">
        <v>0</v>
      </c>
      <c r="U48" s="76">
        <v>0</v>
      </c>
      <c r="V48" s="76">
        <v>0</v>
      </c>
      <c r="W48" s="78">
        <f t="shared" si="7"/>
        <v>1284.23</v>
      </c>
      <c r="X48" s="80">
        <f t="shared" si="2"/>
        <v>7715.77</v>
      </c>
      <c r="Y48" s="74">
        <v>40</v>
      </c>
      <c r="Z48" s="74"/>
      <c r="AA48" s="74">
        <v>11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</row>
    <row r="49" spans="1:211" s="29" customFormat="1" ht="20.25" customHeight="1">
      <c r="A49" s="22">
        <v>179</v>
      </c>
      <c r="B49" s="28" t="s">
        <v>101</v>
      </c>
      <c r="C49" s="23" t="s">
        <v>38</v>
      </c>
      <c r="D49" s="24" t="s">
        <v>57</v>
      </c>
      <c r="E49" s="24">
        <v>0</v>
      </c>
      <c r="F49" s="24">
        <v>0</v>
      </c>
      <c r="G49" s="24">
        <v>0</v>
      </c>
      <c r="H49" s="25">
        <v>0</v>
      </c>
      <c r="I49" s="25">
        <v>0</v>
      </c>
      <c r="J49" s="24">
        <v>0</v>
      </c>
      <c r="K49" s="24">
        <v>0</v>
      </c>
      <c r="L49" s="24">
        <v>0</v>
      </c>
      <c r="M49" s="24">
        <v>0</v>
      </c>
      <c r="N49" s="24"/>
      <c r="O49" s="26">
        <f t="shared" si="13"/>
        <v>0</v>
      </c>
      <c r="P49" s="24">
        <v>0</v>
      </c>
      <c r="Q49" s="24">
        <v>0</v>
      </c>
      <c r="R49" s="65">
        <v>0</v>
      </c>
      <c r="S49" s="24">
        <v>0</v>
      </c>
      <c r="T49" s="24">
        <v>0</v>
      </c>
      <c r="U49" s="24">
        <v>0</v>
      </c>
      <c r="V49" s="24">
        <v>0</v>
      </c>
      <c r="W49" s="26">
        <f t="shared" ref="W49:W54" si="14">SUM(P49:V49)</f>
        <v>0</v>
      </c>
      <c r="X49" s="27">
        <f t="shared" si="2"/>
        <v>0</v>
      </c>
      <c r="Y49" s="22">
        <v>41</v>
      </c>
      <c r="Z49" s="22"/>
      <c r="AA49" s="22">
        <v>11</v>
      </c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</row>
    <row r="50" spans="1:211" ht="20.25" customHeight="1">
      <c r="A50" s="74">
        <v>180</v>
      </c>
      <c r="B50" s="11" t="s">
        <v>102</v>
      </c>
      <c r="C50" s="75" t="s">
        <v>38</v>
      </c>
      <c r="D50" s="76" t="s">
        <v>57</v>
      </c>
      <c r="E50" s="76">
        <v>0</v>
      </c>
      <c r="F50" s="76">
        <v>0</v>
      </c>
      <c r="G50" s="76">
        <v>0</v>
      </c>
      <c r="H50" s="77">
        <v>0</v>
      </c>
      <c r="I50" s="77">
        <v>0</v>
      </c>
      <c r="J50" s="76">
        <v>0</v>
      </c>
      <c r="K50" s="76">
        <v>0</v>
      </c>
      <c r="L50" s="76">
        <v>0</v>
      </c>
      <c r="M50" s="76">
        <v>0</v>
      </c>
      <c r="N50" s="76"/>
      <c r="O50" s="78">
        <f t="shared" si="13"/>
        <v>0</v>
      </c>
      <c r="P50" s="76">
        <v>0</v>
      </c>
      <c r="Q50" s="76">
        <v>0</v>
      </c>
      <c r="R50" s="79">
        <v>0</v>
      </c>
      <c r="S50" s="76">
        <v>0</v>
      </c>
      <c r="T50" s="76">
        <v>0</v>
      </c>
      <c r="U50" s="76">
        <v>0</v>
      </c>
      <c r="V50" s="76">
        <v>0</v>
      </c>
      <c r="W50" s="78">
        <f t="shared" si="14"/>
        <v>0</v>
      </c>
      <c r="X50" s="80">
        <f t="shared" si="2"/>
        <v>0</v>
      </c>
      <c r="Y50" s="74">
        <v>42</v>
      </c>
      <c r="Z50" s="74"/>
      <c r="AA50" s="74">
        <v>11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</row>
    <row r="51" spans="1:211" s="29" customFormat="1" ht="20.25" customHeight="1">
      <c r="A51" s="22">
        <v>181</v>
      </c>
      <c r="B51" s="23" t="s">
        <v>130</v>
      </c>
      <c r="C51" s="23" t="s">
        <v>38</v>
      </c>
      <c r="D51" s="24" t="s">
        <v>57</v>
      </c>
      <c r="E51" s="24">
        <v>12750</v>
      </c>
      <c r="F51" s="24">
        <v>0</v>
      </c>
      <c r="G51" s="24">
        <v>0</v>
      </c>
      <c r="H51" s="25">
        <v>0</v>
      </c>
      <c r="I51" s="25">
        <v>0</v>
      </c>
      <c r="J51" s="24">
        <v>0</v>
      </c>
      <c r="K51" s="24">
        <v>0</v>
      </c>
      <c r="L51" s="24">
        <v>0</v>
      </c>
      <c r="M51" s="24">
        <v>0</v>
      </c>
      <c r="N51" s="24"/>
      <c r="O51" s="26">
        <f t="shared" si="13"/>
        <v>12750</v>
      </c>
      <c r="P51" s="24">
        <v>2126.09</v>
      </c>
      <c r="Q51" s="24">
        <v>0</v>
      </c>
      <c r="R51" s="65">
        <v>0</v>
      </c>
      <c r="S51" s="24">
        <v>0</v>
      </c>
      <c r="T51" s="24">
        <v>0</v>
      </c>
      <c r="U51" s="24">
        <v>0</v>
      </c>
      <c r="V51" s="24">
        <v>0</v>
      </c>
      <c r="W51" s="26">
        <f t="shared" si="14"/>
        <v>2126.09</v>
      </c>
      <c r="X51" s="27">
        <f>+O51-W51</f>
        <v>10623.91</v>
      </c>
      <c r="Y51" s="22">
        <v>43</v>
      </c>
      <c r="Z51" s="22"/>
      <c r="AA51" s="22">
        <v>11</v>
      </c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</row>
    <row r="52" spans="1:211" ht="20.25" customHeight="1">
      <c r="A52" s="74">
        <v>182</v>
      </c>
      <c r="B52" s="75" t="s">
        <v>105</v>
      </c>
      <c r="C52" s="75" t="s">
        <v>38</v>
      </c>
      <c r="D52" s="76" t="s">
        <v>57</v>
      </c>
      <c r="E52" s="76">
        <v>6905</v>
      </c>
      <c r="F52" s="76">
        <v>0</v>
      </c>
      <c r="G52" s="76">
        <v>0</v>
      </c>
      <c r="H52" s="77">
        <v>0</v>
      </c>
      <c r="I52" s="77">
        <v>0</v>
      </c>
      <c r="J52" s="76">
        <v>0</v>
      </c>
      <c r="K52" s="76">
        <v>0</v>
      </c>
      <c r="L52" s="76">
        <v>0</v>
      </c>
      <c r="M52" s="76">
        <v>0</v>
      </c>
      <c r="N52" s="76"/>
      <c r="O52" s="78">
        <f>SUM(E52:M52)</f>
        <v>6905</v>
      </c>
      <c r="P52" s="76">
        <v>836.73</v>
      </c>
      <c r="Q52" s="76">
        <v>0</v>
      </c>
      <c r="R52" s="79">
        <v>0</v>
      </c>
      <c r="S52" s="76">
        <v>0</v>
      </c>
      <c r="T52" s="76">
        <v>0</v>
      </c>
      <c r="U52" s="76">
        <v>0</v>
      </c>
      <c r="V52" s="76">
        <v>0</v>
      </c>
      <c r="W52" s="78">
        <f t="shared" si="14"/>
        <v>836.73</v>
      </c>
      <c r="X52" s="80">
        <f>+O52-W52</f>
        <v>6068.27</v>
      </c>
      <c r="Y52" s="74">
        <v>44</v>
      </c>
      <c r="Z52" s="74"/>
      <c r="AA52" s="74">
        <v>11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</row>
    <row r="53" spans="1:211" s="29" customFormat="1" ht="20.25" customHeight="1">
      <c r="A53" s="22">
        <v>183</v>
      </c>
      <c r="B53" s="28" t="s">
        <v>114</v>
      </c>
      <c r="C53" s="23" t="s">
        <v>38</v>
      </c>
      <c r="D53" s="24" t="s">
        <v>57</v>
      </c>
      <c r="E53" s="24">
        <v>7562.5</v>
      </c>
      <c r="F53" s="24">
        <v>0</v>
      </c>
      <c r="G53" s="24">
        <v>0</v>
      </c>
      <c r="H53" s="25">
        <v>378</v>
      </c>
      <c r="I53" s="25">
        <v>603</v>
      </c>
      <c r="J53" s="24">
        <v>0</v>
      </c>
      <c r="K53" s="24">
        <v>0</v>
      </c>
      <c r="L53" s="24">
        <v>0</v>
      </c>
      <c r="M53" s="24">
        <v>0</v>
      </c>
      <c r="N53" s="24"/>
      <c r="O53" s="26">
        <f>SUM(E53:N53)</f>
        <v>8543.5</v>
      </c>
      <c r="P53" s="24">
        <v>1186.72</v>
      </c>
      <c r="Q53" s="24">
        <f>+E53*0.115</f>
        <v>869.6875</v>
      </c>
      <c r="R53" s="65">
        <v>0</v>
      </c>
      <c r="S53" s="24">
        <v>0</v>
      </c>
      <c r="T53" s="24">
        <v>0</v>
      </c>
      <c r="U53" s="24">
        <v>0</v>
      </c>
      <c r="V53" s="24">
        <v>0</v>
      </c>
      <c r="W53" s="26">
        <f t="shared" si="14"/>
        <v>2056.4075000000003</v>
      </c>
      <c r="X53" s="27">
        <f t="shared" ref="X53" si="15">+O53-W53</f>
        <v>6487.0924999999997</v>
      </c>
      <c r="Y53" s="22">
        <v>45</v>
      </c>
      <c r="Z53" s="22"/>
      <c r="AA53" s="22">
        <v>11</v>
      </c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</row>
    <row r="54" spans="1:211" ht="20.25" customHeight="1">
      <c r="A54" s="74">
        <v>184</v>
      </c>
      <c r="B54" s="75" t="s">
        <v>118</v>
      </c>
      <c r="C54" s="75" t="s">
        <v>38</v>
      </c>
      <c r="D54" s="76" t="s">
        <v>57</v>
      </c>
      <c r="E54" s="76">
        <v>10000</v>
      </c>
      <c r="F54" s="76">
        <v>0</v>
      </c>
      <c r="G54" s="76">
        <v>0</v>
      </c>
      <c r="H54" s="77">
        <v>0</v>
      </c>
      <c r="I54" s="77">
        <v>0</v>
      </c>
      <c r="J54" s="76">
        <v>0</v>
      </c>
      <c r="K54" s="76">
        <v>0</v>
      </c>
      <c r="L54" s="76">
        <v>0</v>
      </c>
      <c r="M54" s="76">
        <v>0</v>
      </c>
      <c r="N54" s="76"/>
      <c r="O54" s="78">
        <f>SUM(E54:M54)</f>
        <v>10000</v>
      </c>
      <c r="P54" s="76">
        <v>1497.83</v>
      </c>
      <c r="Q54" s="76">
        <v>0</v>
      </c>
      <c r="R54" s="79">
        <v>0</v>
      </c>
      <c r="S54" s="76">
        <v>0</v>
      </c>
      <c r="T54" s="76">
        <v>0</v>
      </c>
      <c r="U54" s="76">
        <v>0</v>
      </c>
      <c r="V54" s="76">
        <v>0</v>
      </c>
      <c r="W54" s="78">
        <f t="shared" si="14"/>
        <v>1497.83</v>
      </c>
      <c r="X54" s="80">
        <f>+O54-W54</f>
        <v>8502.17</v>
      </c>
      <c r="Y54" s="74">
        <v>46</v>
      </c>
      <c r="Z54" s="74"/>
      <c r="AA54" s="74">
        <v>11</v>
      </c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</row>
    <row r="55" spans="1:211" ht="20.25" customHeight="1">
      <c r="A55" s="74"/>
      <c r="B55" s="75"/>
      <c r="C55" s="75"/>
      <c r="D55" s="75"/>
      <c r="E55" s="76"/>
      <c r="F55" s="76"/>
      <c r="G55" s="76"/>
      <c r="H55" s="77"/>
      <c r="I55" s="77"/>
      <c r="J55" s="76"/>
      <c r="K55" s="76"/>
      <c r="L55" s="76"/>
      <c r="M55" s="76"/>
      <c r="N55" s="76"/>
      <c r="O55" s="78"/>
      <c r="P55" s="76"/>
      <c r="Q55" s="76"/>
      <c r="R55" s="79"/>
      <c r="S55" s="76"/>
      <c r="T55" s="76"/>
      <c r="U55" s="76"/>
      <c r="V55" s="76"/>
      <c r="W55" s="78"/>
      <c r="X55" s="80"/>
      <c r="Y55" s="74"/>
      <c r="Z55" s="74"/>
      <c r="AA55" s="74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</row>
    <row r="56" spans="1:211" s="46" customFormat="1" ht="17.25" customHeight="1" thickBot="1">
      <c r="A56" s="41"/>
      <c r="B56" s="42"/>
      <c r="C56" s="42"/>
      <c r="D56" s="31"/>
      <c r="E56" s="43">
        <f>SUM(E9:E55)</f>
        <v>334484</v>
      </c>
      <c r="F56" s="43">
        <f t="shared" ref="F56:T56" si="16">SUM(F9:F55)</f>
        <v>0</v>
      </c>
      <c r="G56" s="43">
        <f t="shared" si="16"/>
        <v>0</v>
      </c>
      <c r="H56" s="43">
        <f>SUM(H9:H55)</f>
        <v>10915</v>
      </c>
      <c r="I56" s="43">
        <f>SUM(I9:I55)</f>
        <v>15322.5</v>
      </c>
      <c r="J56" s="43">
        <f>SUM(J9:J55)</f>
        <v>1258.7799999999997</v>
      </c>
      <c r="K56" s="43">
        <f t="shared" si="16"/>
        <v>0</v>
      </c>
      <c r="L56" s="43">
        <f t="shared" si="16"/>
        <v>0</v>
      </c>
      <c r="M56" s="43">
        <f t="shared" si="16"/>
        <v>0</v>
      </c>
      <c r="N56" s="43">
        <f t="shared" si="16"/>
        <v>0</v>
      </c>
      <c r="O56" s="43">
        <f>SUM(O9:O55)</f>
        <v>361980.28</v>
      </c>
      <c r="P56" s="43">
        <f>SUM(P9:P55)</f>
        <v>57254.360000000008</v>
      </c>
      <c r="Q56" s="43">
        <f>SUM(Q9:Q55)</f>
        <v>29584.469000000008</v>
      </c>
      <c r="R56" s="43">
        <f t="shared" si="16"/>
        <v>0</v>
      </c>
      <c r="S56" s="43">
        <f t="shared" si="16"/>
        <v>0</v>
      </c>
      <c r="T56" s="43">
        <f t="shared" si="16"/>
        <v>0</v>
      </c>
      <c r="U56" s="43">
        <f>SUM(U9:U55)</f>
        <v>45239.069999999992</v>
      </c>
      <c r="V56" s="43">
        <f>SUM(V9:V55)</f>
        <v>2750</v>
      </c>
      <c r="W56" s="43">
        <f>SUM(W9:W55)</f>
        <v>134827.89900000003</v>
      </c>
      <c r="X56" s="43">
        <f>SUM(X9:X55)</f>
        <v>227152.38100000002</v>
      </c>
      <c r="Y56" s="44"/>
      <c r="Z56" s="44"/>
      <c r="AA56" s="44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</row>
    <row r="57" spans="1:211" ht="14.25" customHeight="1" thickTop="1">
      <c r="A57" s="47"/>
      <c r="D57" s="86"/>
      <c r="H57" s="47"/>
      <c r="I57" s="47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</row>
    <row r="58" spans="1:211" ht="15">
      <c r="A58" s="51"/>
      <c r="B58" s="51"/>
      <c r="I58" s="47"/>
      <c r="J58" s="92"/>
      <c r="K58" s="92"/>
      <c r="L58" s="92"/>
      <c r="M58" s="92"/>
      <c r="N58" s="92"/>
      <c r="O58" s="92"/>
      <c r="P58" s="92"/>
      <c r="Q58" s="51"/>
      <c r="R58" s="51"/>
      <c r="S58" s="51"/>
      <c r="T58" s="51"/>
      <c r="U58" s="51"/>
      <c r="V58" s="51"/>
      <c r="W58" s="49"/>
      <c r="Y58" s="51"/>
      <c r="Z58" s="51"/>
      <c r="AA58" s="51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</row>
    <row r="59" spans="1:211" ht="46.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</row>
    <row r="60" spans="1:211" ht="15">
      <c r="A60" s="86"/>
      <c r="B60" s="86"/>
      <c r="C60" s="86"/>
      <c r="D60" s="86"/>
      <c r="I60" s="51"/>
      <c r="J60" s="92"/>
      <c r="K60" s="92"/>
      <c r="L60" s="92"/>
      <c r="M60" s="92"/>
      <c r="N60" s="92"/>
      <c r="O60" s="92"/>
      <c r="P60" s="92"/>
      <c r="U60" s="86"/>
      <c r="W60" s="49"/>
      <c r="X60" s="52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</row>
    <row r="61" spans="1:211" ht="15">
      <c r="A61" s="51"/>
      <c r="B61" s="51"/>
      <c r="C61" s="51"/>
      <c r="I61" s="51"/>
      <c r="J61" s="92"/>
      <c r="K61" s="92"/>
      <c r="L61" s="92"/>
      <c r="M61" s="92"/>
      <c r="N61" s="92"/>
      <c r="O61" s="92"/>
      <c r="P61" s="92"/>
      <c r="Q61" s="51"/>
      <c r="R61" s="51"/>
      <c r="S61" s="51"/>
      <c r="T61" s="51"/>
      <c r="U61" s="51"/>
      <c r="V61" s="51"/>
      <c r="W61" s="49"/>
      <c r="Y61" s="51"/>
      <c r="Z61" s="51"/>
      <c r="AA61" s="51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</row>
    <row r="62" spans="1:211" s="37" customFormat="1" ht="20.25" customHeight="1">
      <c r="A62" s="30"/>
      <c r="B62" s="31"/>
      <c r="C62" s="31"/>
      <c r="D62" s="86"/>
      <c r="E62" s="32"/>
      <c r="F62" s="32"/>
      <c r="G62" s="32"/>
      <c r="H62" s="33"/>
      <c r="I62" s="33"/>
      <c r="J62" s="32"/>
      <c r="K62" s="32"/>
      <c r="L62" s="32"/>
      <c r="M62" s="32"/>
      <c r="N62" s="32"/>
      <c r="O62" s="34"/>
      <c r="P62" s="32"/>
      <c r="Q62" s="32"/>
      <c r="R62" s="32"/>
      <c r="S62" s="32"/>
      <c r="T62" s="32"/>
      <c r="U62" s="32"/>
      <c r="V62" s="32"/>
      <c r="W62" s="34"/>
      <c r="X62" s="35"/>
      <c r="Y62" s="30"/>
      <c r="Z62" s="30"/>
      <c r="AA62" s="30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</row>
    <row r="63" spans="1:211">
      <c r="D63" s="51"/>
    </row>
    <row r="64" spans="1:211" s="46" customFormat="1" ht="17.25" customHeight="1">
      <c r="A64" s="41"/>
      <c r="B64" s="42"/>
      <c r="C64" s="42"/>
      <c r="D64" s="47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44"/>
      <c r="Z64" s="44"/>
      <c r="AA64" s="44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</row>
    <row r="65" spans="1:210" ht="14.25" customHeight="1">
      <c r="A65" s="47"/>
      <c r="H65" s="47"/>
      <c r="I65" s="47"/>
      <c r="J65" s="92"/>
      <c r="K65" s="92"/>
      <c r="L65" s="92"/>
      <c r="M65" s="92"/>
      <c r="N65" s="92"/>
      <c r="O65" s="92"/>
      <c r="P65" s="92"/>
      <c r="U65" s="48"/>
      <c r="W65" s="49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</row>
    <row r="66" spans="1:210" ht="15">
      <c r="A66" s="86"/>
      <c r="B66" s="86"/>
      <c r="C66" s="86"/>
      <c r="D66" s="58"/>
      <c r="I66" s="51"/>
      <c r="J66" s="92"/>
      <c r="K66" s="92"/>
      <c r="L66" s="92"/>
      <c r="M66" s="92"/>
      <c r="N66" s="92"/>
      <c r="O66" s="92"/>
      <c r="P66" s="92"/>
      <c r="U66" s="86"/>
      <c r="W66" s="49"/>
      <c r="X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</row>
    <row r="67" spans="1:210" ht="15">
      <c r="A67" s="51"/>
      <c r="B67" s="51"/>
      <c r="C67" s="51"/>
      <c r="I67" s="51"/>
      <c r="J67" s="92"/>
      <c r="K67" s="92"/>
      <c r="L67" s="92"/>
      <c r="M67" s="92"/>
      <c r="N67" s="92"/>
      <c r="O67" s="92"/>
      <c r="P67" s="92"/>
      <c r="Q67" s="51"/>
      <c r="R67" s="51"/>
      <c r="S67" s="51"/>
      <c r="T67" s="51"/>
      <c r="U67" s="51"/>
      <c r="V67" s="51"/>
      <c r="W67" s="49"/>
      <c r="Y67" s="51"/>
      <c r="Z67" s="51"/>
      <c r="AA67" s="51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</row>
    <row r="68" spans="1:210" ht="15"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</row>
    <row r="69" spans="1:210" ht="15">
      <c r="D69" s="51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</row>
    <row r="70" spans="1:210" s="46" customFormat="1" ht="15">
      <c r="A70" s="41"/>
      <c r="B70" s="42"/>
      <c r="C70" s="58"/>
      <c r="D70" s="47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44"/>
      <c r="Z70" s="44"/>
      <c r="AA70" s="44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</row>
    <row r="71" spans="1:210">
      <c r="A71" s="47"/>
      <c r="H71" s="47"/>
      <c r="I71" s="47"/>
      <c r="J71" s="92"/>
      <c r="K71" s="92"/>
      <c r="L71" s="92"/>
      <c r="M71" s="92"/>
      <c r="N71" s="92"/>
      <c r="O71" s="92"/>
      <c r="P71" s="92"/>
      <c r="U71" s="48"/>
      <c r="W71" s="49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</row>
    <row r="72" spans="1:210" ht="15">
      <c r="A72" s="86"/>
      <c r="B72" s="86"/>
      <c r="I72" s="51"/>
      <c r="J72" s="92"/>
      <c r="K72" s="92"/>
      <c r="L72" s="92"/>
      <c r="M72" s="92"/>
      <c r="N72" s="92"/>
      <c r="O72" s="92"/>
      <c r="P72" s="92"/>
      <c r="U72" s="86"/>
      <c r="W72" s="49"/>
      <c r="X72" s="52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</row>
    <row r="73" spans="1:210" ht="15">
      <c r="A73" s="51"/>
      <c r="B73" s="51"/>
      <c r="C73" s="51"/>
      <c r="I73" s="51"/>
      <c r="J73" s="92"/>
      <c r="K73" s="92"/>
      <c r="L73" s="92"/>
      <c r="M73" s="92"/>
      <c r="N73" s="92"/>
      <c r="O73" s="92"/>
      <c r="P73" s="92"/>
      <c r="Q73" s="51"/>
      <c r="R73" s="51"/>
      <c r="S73" s="51"/>
      <c r="T73" s="51"/>
      <c r="U73" s="86"/>
      <c r="V73" s="59"/>
      <c r="W73" s="49"/>
      <c r="Y73" s="51"/>
      <c r="Z73" s="51"/>
      <c r="AA73" s="51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</row>
    <row r="74" spans="1:210" ht="15">
      <c r="U74" s="86"/>
      <c r="V74" s="59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</row>
    <row r="75" spans="1:210" ht="15">
      <c r="U75" s="86"/>
      <c r="V75" s="59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</row>
    <row r="76" spans="1:210" ht="15">
      <c r="U76" s="86"/>
      <c r="V76" s="59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</row>
    <row r="77" spans="1:210" ht="15">
      <c r="U77" s="86"/>
      <c r="V77" s="59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</row>
    <row r="78" spans="1:210" ht="15">
      <c r="U78" s="86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</row>
    <row r="79" spans="1:210" ht="15"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</row>
    <row r="80" spans="1:210" ht="15"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</row>
    <row r="81" spans="28:207" ht="15"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</row>
    <row r="82" spans="28:207" ht="15"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</row>
    <row r="83" spans="28:207"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</row>
    <row r="84" spans="28:207" ht="15"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</row>
    <row r="85" spans="28:207" ht="15"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</row>
    <row r="86" spans="28:207" ht="15"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</row>
    <row r="87" spans="28:207"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</row>
    <row r="88" spans="28:207" ht="15"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</row>
    <row r="89" spans="28:207" ht="15"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</row>
    <row r="90" spans="28:207" ht="15"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</row>
    <row r="91" spans="28:207" ht="15"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</row>
    <row r="92" spans="28:207" ht="15"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</row>
    <row r="93" spans="28:207" ht="15"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</row>
    <row r="94" spans="28:207" ht="15"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</row>
    <row r="95" spans="28:207" ht="15"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</row>
    <row r="96" spans="28:207" ht="15"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</row>
    <row r="97" spans="28:207" ht="15"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</row>
    <row r="98" spans="28:207" ht="15"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</row>
    <row r="99" spans="28:207" ht="15"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</row>
    <row r="100" spans="28:207" ht="15"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</row>
    <row r="101" spans="28:207" ht="15"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</row>
    <row r="102" spans="28:207"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</row>
    <row r="103" spans="28:207" ht="15"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</row>
    <row r="104" spans="28:207" ht="15"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</row>
    <row r="105" spans="28:207" ht="15"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</row>
    <row r="106" spans="28:207"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  <c r="GE106" s="50"/>
      <c r="GF106" s="50"/>
      <c r="GG106" s="50"/>
      <c r="GH106" s="50"/>
      <c r="GI106" s="50"/>
      <c r="GJ106" s="50"/>
      <c r="GK106" s="50"/>
      <c r="GL106" s="50"/>
      <c r="GM106" s="50"/>
      <c r="GN106" s="50"/>
      <c r="GO106" s="50"/>
      <c r="GP106" s="50"/>
      <c r="GQ106" s="50"/>
      <c r="GR106" s="50"/>
      <c r="GS106" s="50"/>
      <c r="GT106" s="50"/>
      <c r="GU106" s="50"/>
      <c r="GV106" s="50"/>
      <c r="GW106" s="50"/>
      <c r="GX106" s="50"/>
      <c r="GY106" s="50"/>
    </row>
    <row r="107" spans="28:207" ht="15"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</row>
    <row r="108" spans="28:207" ht="15"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</row>
    <row r="109" spans="28:207" ht="15"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</row>
    <row r="110" spans="28:207" ht="15"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</row>
    <row r="111" spans="28:207" ht="15"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</row>
    <row r="112" spans="28:207" ht="15"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</row>
    <row r="113" spans="28:207" ht="15"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</row>
    <row r="114" spans="28:207" ht="15"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</row>
    <row r="115" spans="28:207" ht="15"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</row>
    <row r="116" spans="28:207" ht="15"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</row>
    <row r="117" spans="28:207" ht="15"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</row>
    <row r="118" spans="28:207" ht="15"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</row>
    <row r="119" spans="28:207" ht="15"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</row>
    <row r="120" spans="28:207" ht="15"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</row>
    <row r="121" spans="28:207" ht="15"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</row>
    <row r="122" spans="28:207" ht="15"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</row>
    <row r="123" spans="28:207" ht="15"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</row>
    <row r="124" spans="28:207"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/>
      <c r="CY124" s="50"/>
      <c r="CZ124" s="50"/>
      <c r="DA124" s="50"/>
      <c r="DB124" s="50"/>
      <c r="DC124" s="50"/>
      <c r="DD124" s="50"/>
      <c r="DE124" s="50"/>
      <c r="DF124" s="50"/>
      <c r="DG124" s="50"/>
      <c r="DH124" s="50"/>
      <c r="DI124" s="50"/>
      <c r="DJ124" s="50"/>
      <c r="DK124" s="50"/>
      <c r="DL124" s="50"/>
      <c r="DM124" s="50"/>
      <c r="DN124" s="50"/>
      <c r="DO124" s="50"/>
      <c r="DP124" s="50"/>
      <c r="DQ124" s="50"/>
      <c r="DR124" s="50"/>
      <c r="DS124" s="50"/>
      <c r="DT124" s="50"/>
      <c r="DU124" s="50"/>
      <c r="DV124" s="50"/>
      <c r="DW124" s="50"/>
      <c r="DX124" s="50"/>
      <c r="DY124" s="50"/>
      <c r="DZ124" s="50"/>
      <c r="EA124" s="50"/>
      <c r="EB124" s="50"/>
      <c r="EC124" s="50"/>
      <c r="ED124" s="50"/>
      <c r="EE124" s="50"/>
      <c r="EF124" s="50"/>
      <c r="EG124" s="50"/>
      <c r="EH124" s="50"/>
      <c r="EI124" s="50"/>
      <c r="EJ124" s="50"/>
      <c r="EK124" s="50"/>
      <c r="EL124" s="50"/>
      <c r="EM124" s="50"/>
      <c r="EN124" s="50"/>
      <c r="EO124" s="50"/>
      <c r="EP124" s="50"/>
      <c r="EQ124" s="50"/>
      <c r="ER124" s="50"/>
      <c r="ES124" s="50"/>
      <c r="ET124" s="50"/>
      <c r="EU124" s="50"/>
      <c r="EV124" s="50"/>
      <c r="EW124" s="50"/>
      <c r="EX124" s="50"/>
      <c r="EY124" s="50"/>
      <c r="EZ124" s="50"/>
      <c r="FA124" s="50"/>
      <c r="FB124" s="50"/>
      <c r="FC124" s="50"/>
      <c r="FD124" s="50"/>
      <c r="FE124" s="50"/>
      <c r="FF124" s="50"/>
      <c r="FG124" s="50"/>
      <c r="FH124" s="50"/>
      <c r="FI124" s="50"/>
      <c r="FJ124" s="50"/>
      <c r="FK124" s="50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  <c r="FX124" s="50"/>
      <c r="FY124" s="50"/>
      <c r="FZ124" s="50"/>
      <c r="GA124" s="50"/>
      <c r="GB124" s="50"/>
      <c r="GC124" s="50"/>
      <c r="GD124" s="50"/>
      <c r="GE124" s="50"/>
      <c r="GF124" s="50"/>
      <c r="GG124" s="50"/>
      <c r="GH124" s="50"/>
      <c r="GI124" s="50"/>
      <c r="GJ124" s="50"/>
      <c r="GK124" s="50"/>
      <c r="GL124" s="50"/>
      <c r="GM124" s="50"/>
      <c r="GN124" s="50"/>
      <c r="GO124" s="50"/>
      <c r="GP124" s="50"/>
      <c r="GQ124" s="50"/>
      <c r="GR124" s="50"/>
      <c r="GS124" s="50"/>
      <c r="GT124" s="50"/>
      <c r="GU124" s="50"/>
      <c r="GV124" s="50"/>
      <c r="GW124" s="50"/>
      <c r="GX124" s="50"/>
      <c r="GY124" s="50"/>
    </row>
    <row r="125" spans="28:207" ht="15"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</row>
    <row r="126" spans="28:207" ht="15"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</row>
    <row r="127" spans="28:207" ht="15"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</row>
    <row r="128" spans="28:207"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  <c r="DG128" s="50"/>
      <c r="DH128" s="50"/>
      <c r="DI128" s="50"/>
      <c r="DJ128" s="50"/>
      <c r="DK128" s="50"/>
      <c r="DL128" s="50"/>
      <c r="DM128" s="50"/>
      <c r="DN128" s="50"/>
      <c r="DO128" s="50"/>
      <c r="DP128" s="50"/>
      <c r="DQ128" s="50"/>
      <c r="DR128" s="50"/>
      <c r="DS128" s="50"/>
      <c r="DT128" s="50"/>
      <c r="DU128" s="50"/>
      <c r="DV128" s="50"/>
      <c r="DW128" s="50"/>
      <c r="DX128" s="50"/>
      <c r="DY128" s="50"/>
      <c r="DZ128" s="50"/>
      <c r="EA128" s="50"/>
      <c r="EB128" s="50"/>
      <c r="EC128" s="50"/>
      <c r="ED128" s="50"/>
      <c r="EE128" s="50"/>
      <c r="EF128" s="50"/>
      <c r="EG128" s="50"/>
      <c r="EH128" s="50"/>
      <c r="EI128" s="50"/>
      <c r="EJ128" s="50"/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/>
      <c r="EX128" s="50"/>
      <c r="EY128" s="50"/>
      <c r="EZ128" s="50"/>
      <c r="FA128" s="50"/>
      <c r="FB128" s="50"/>
      <c r="FC128" s="50"/>
      <c r="FD128" s="50"/>
      <c r="FE128" s="50"/>
      <c r="FF128" s="50"/>
      <c r="FG128" s="50"/>
      <c r="FH128" s="50"/>
      <c r="FI128" s="50"/>
      <c r="FJ128" s="50"/>
      <c r="FK128" s="50"/>
      <c r="FL128" s="50"/>
      <c r="FM128" s="50"/>
      <c r="FN128" s="50"/>
      <c r="FO128" s="50"/>
      <c r="FP128" s="50"/>
      <c r="FQ128" s="50"/>
      <c r="FR128" s="50"/>
      <c r="FS128" s="50"/>
      <c r="FT128" s="50"/>
      <c r="FU128" s="50"/>
      <c r="FV128" s="50"/>
      <c r="FW128" s="50"/>
      <c r="FX128" s="50"/>
      <c r="FY128" s="50"/>
      <c r="FZ128" s="50"/>
      <c r="GA128" s="50"/>
      <c r="GB128" s="50"/>
      <c r="GC128" s="50"/>
      <c r="GD128" s="50"/>
      <c r="GE128" s="50"/>
      <c r="GF128" s="50"/>
      <c r="GG128" s="50"/>
      <c r="GH128" s="50"/>
      <c r="GI128" s="50"/>
      <c r="GJ128" s="50"/>
      <c r="GK128" s="50"/>
      <c r="GL128" s="50"/>
      <c r="GM128" s="50"/>
      <c r="GN128" s="50"/>
      <c r="GO128" s="50"/>
      <c r="GP128" s="50"/>
      <c r="GQ128" s="50"/>
      <c r="GR128" s="50"/>
      <c r="GS128" s="50"/>
      <c r="GT128" s="50"/>
      <c r="GU128" s="50"/>
      <c r="GV128" s="50"/>
      <c r="GW128" s="50"/>
      <c r="GX128" s="50"/>
      <c r="GY128" s="50"/>
    </row>
    <row r="129" spans="28:207" ht="15"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</row>
    <row r="130" spans="28:207" ht="15"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</row>
    <row r="131" spans="28:207" ht="15"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</row>
    <row r="132" spans="28:207" ht="15"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</row>
    <row r="133" spans="28:207" ht="15">
      <c r="AB133" s="11"/>
      <c r="AC133" s="11"/>
      <c r="AD133" s="11"/>
      <c r="AE133" s="11"/>
      <c r="AF133" s="11"/>
      <c r="AG133" s="11"/>
      <c r="AH133" s="11"/>
      <c r="AI133" s="11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</row>
    <row r="134" spans="28:207" ht="15">
      <c r="AB134" s="11"/>
      <c r="AC134" s="11"/>
      <c r="AD134" s="11"/>
      <c r="AE134" s="11"/>
      <c r="AF134" s="11"/>
      <c r="AG134" s="11"/>
      <c r="AH134" s="11"/>
      <c r="AI134" s="11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</row>
    <row r="135" spans="28:207" ht="15">
      <c r="AB135" s="11"/>
      <c r="AC135" s="11"/>
      <c r="AD135" s="11"/>
      <c r="AE135" s="11"/>
      <c r="AF135" s="11"/>
      <c r="AG135" s="11"/>
      <c r="AH135" s="11"/>
      <c r="AI135" s="11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</row>
    <row r="136" spans="28:207" ht="15">
      <c r="AB136" s="11"/>
      <c r="AC136" s="11"/>
      <c r="AD136" s="11"/>
      <c r="AE136" s="11"/>
      <c r="AF136" s="11"/>
      <c r="AG136" s="11"/>
      <c r="AH136" s="11"/>
      <c r="AI136" s="11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</row>
    <row r="137" spans="28:207" ht="15">
      <c r="AB137" s="11"/>
      <c r="AC137" s="11"/>
      <c r="AD137" s="11"/>
      <c r="AE137" s="11"/>
      <c r="AF137" s="11"/>
      <c r="AG137" s="11"/>
      <c r="AH137" s="11"/>
      <c r="AI137" s="11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</row>
    <row r="138" spans="28:207" ht="15">
      <c r="AB138" s="11"/>
      <c r="AC138" s="11"/>
      <c r="AD138" s="11"/>
      <c r="AE138" s="11"/>
      <c r="AF138" s="11"/>
      <c r="AG138" s="11"/>
      <c r="AH138" s="11"/>
      <c r="AI138" s="11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</row>
    <row r="139" spans="28:207" ht="15">
      <c r="AB139" s="11"/>
      <c r="AC139" s="11"/>
      <c r="AD139" s="11"/>
      <c r="AE139" s="11"/>
      <c r="AF139" s="11"/>
      <c r="AG139" s="11"/>
      <c r="AH139" s="11"/>
      <c r="AI139" s="11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</row>
    <row r="140" spans="28:207" ht="15">
      <c r="AB140" s="11"/>
      <c r="AC140" s="11"/>
      <c r="AD140" s="11"/>
      <c r="AE140" s="11"/>
      <c r="AF140" s="11"/>
      <c r="AG140" s="11"/>
      <c r="AH140" s="11"/>
      <c r="AI140" s="11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</row>
    <row r="141" spans="28:207" ht="15">
      <c r="AB141" s="11"/>
      <c r="AC141" s="11"/>
      <c r="AD141" s="11"/>
      <c r="AE141" s="11"/>
      <c r="AF141" s="11"/>
      <c r="AG141" s="11"/>
      <c r="AH141" s="11"/>
      <c r="AI141" s="1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</row>
    <row r="142" spans="28:207" ht="15">
      <c r="AB142" s="11"/>
      <c r="AC142" s="11"/>
      <c r="AD142" s="11"/>
      <c r="AE142" s="11"/>
      <c r="AF142" s="11"/>
      <c r="AG142" s="11"/>
      <c r="AH142" s="11"/>
      <c r="AI142" s="11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</row>
    <row r="143" spans="28:207" ht="15">
      <c r="AB143" s="11"/>
      <c r="AC143" s="11"/>
      <c r="AD143" s="11"/>
      <c r="AE143" s="11"/>
      <c r="AF143" s="11"/>
      <c r="AG143" s="11"/>
      <c r="AH143" s="11"/>
      <c r="AI143" s="11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</row>
    <row r="144" spans="28:207" ht="15">
      <c r="AB144" s="11"/>
      <c r="AC144" s="11"/>
      <c r="AD144" s="11"/>
      <c r="AE144" s="11"/>
      <c r="AF144" s="11"/>
      <c r="AG144" s="11"/>
      <c r="AH144" s="11"/>
      <c r="AI144" s="11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</row>
    <row r="145" spans="28:207" ht="15">
      <c r="AB145" s="11"/>
      <c r="AC145" s="11"/>
      <c r="AD145" s="11"/>
      <c r="AE145" s="11"/>
      <c r="AF145" s="11"/>
      <c r="AG145" s="11"/>
      <c r="AH145" s="11"/>
      <c r="AI145" s="11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</row>
    <row r="146" spans="28:207">
      <c r="AB146" s="50"/>
      <c r="AC146" s="50"/>
      <c r="AD146" s="50"/>
      <c r="AE146" s="50"/>
      <c r="AF146" s="50"/>
      <c r="AG146" s="50"/>
      <c r="AH146" s="50"/>
      <c r="AI146" s="5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60"/>
      <c r="DM146" s="60"/>
      <c r="DN146" s="60"/>
      <c r="DO146" s="60"/>
      <c r="DP146" s="60"/>
      <c r="DQ146" s="60"/>
      <c r="DR146" s="60"/>
      <c r="DS146" s="60"/>
      <c r="DT146" s="60"/>
      <c r="DU146" s="60"/>
      <c r="DV146" s="60"/>
      <c r="DW146" s="60"/>
      <c r="DX146" s="60"/>
      <c r="DY146" s="60"/>
      <c r="DZ146" s="60"/>
      <c r="EA146" s="60"/>
      <c r="EB146" s="60"/>
      <c r="EC146" s="60"/>
      <c r="ED146" s="60"/>
      <c r="EE146" s="60"/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/>
      <c r="EQ146" s="60"/>
      <c r="ER146" s="60"/>
      <c r="ES146" s="60"/>
      <c r="ET146" s="60"/>
      <c r="EU146" s="60"/>
      <c r="EV146" s="60"/>
      <c r="EW146" s="60"/>
      <c r="EX146" s="60"/>
      <c r="EY146" s="60"/>
      <c r="EZ146" s="60"/>
      <c r="FA146" s="60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60"/>
    </row>
    <row r="147" spans="28:207" ht="15">
      <c r="AB147" s="11"/>
      <c r="AC147" s="11"/>
      <c r="AD147" s="11"/>
      <c r="AE147" s="11"/>
      <c r="AF147" s="11"/>
      <c r="AG147" s="11"/>
      <c r="AH147" s="11"/>
      <c r="AI147" s="11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</row>
    <row r="148" spans="28:207" ht="15">
      <c r="AB148" s="11"/>
      <c r="AC148" s="11"/>
      <c r="AD148" s="11"/>
      <c r="AE148" s="11"/>
      <c r="AF148" s="11"/>
      <c r="AG148" s="11"/>
      <c r="AH148" s="11"/>
      <c r="AI148" s="11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</row>
    <row r="149" spans="28:207" ht="15">
      <c r="AB149" s="11"/>
      <c r="AC149" s="11"/>
      <c r="AD149" s="11"/>
      <c r="AE149" s="11"/>
      <c r="AF149" s="11"/>
      <c r="AG149" s="11"/>
      <c r="AH149" s="11"/>
      <c r="AI149" s="11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</row>
    <row r="150" spans="28:207">
      <c r="AB150" s="50"/>
      <c r="AC150" s="50"/>
      <c r="AD150" s="50"/>
      <c r="AE150" s="50"/>
      <c r="AF150" s="50"/>
      <c r="AG150" s="50"/>
      <c r="AH150" s="50"/>
      <c r="AI150" s="5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</row>
    <row r="151" spans="28:207" ht="15">
      <c r="AB151" s="11"/>
      <c r="AC151" s="11"/>
      <c r="AD151" s="11"/>
      <c r="AE151" s="11"/>
      <c r="AF151" s="11"/>
      <c r="AG151" s="11"/>
      <c r="AH151" s="11"/>
      <c r="AI151" s="1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</row>
    <row r="152" spans="28:207" ht="15">
      <c r="AB152" s="11"/>
      <c r="AC152" s="11"/>
      <c r="AD152" s="11"/>
      <c r="AE152" s="11"/>
      <c r="AF152" s="11"/>
      <c r="AG152" s="11"/>
      <c r="AH152" s="11"/>
      <c r="AI152" s="11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</row>
    <row r="153" spans="28:207" ht="15">
      <c r="AB153" s="11"/>
      <c r="AC153" s="11"/>
      <c r="AD153" s="11"/>
      <c r="AE153" s="11"/>
      <c r="AF153" s="11"/>
      <c r="AG153" s="11"/>
      <c r="AH153" s="11"/>
      <c r="AI153" s="11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</row>
    <row r="154" spans="28:207" ht="15">
      <c r="AB154" s="11"/>
      <c r="AC154" s="11"/>
      <c r="AD154" s="11"/>
      <c r="AE154" s="11"/>
      <c r="AF154" s="11"/>
      <c r="AG154" s="11"/>
      <c r="AH154" s="11"/>
      <c r="AI154" s="11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</row>
    <row r="155" spans="28:207" ht="15">
      <c r="AB155" s="11"/>
      <c r="AC155" s="11"/>
      <c r="AD155" s="11"/>
      <c r="AE155" s="11"/>
      <c r="AF155" s="11"/>
      <c r="AG155" s="11"/>
      <c r="AH155" s="11"/>
      <c r="AI155" s="11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</row>
    <row r="156" spans="28:207" ht="15">
      <c r="AB156" s="11"/>
      <c r="AC156" s="11"/>
      <c r="AD156" s="11"/>
      <c r="AE156" s="11"/>
      <c r="AF156" s="11"/>
      <c r="AG156" s="11"/>
      <c r="AH156" s="11"/>
      <c r="AI156" s="11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</row>
    <row r="157" spans="28:207" ht="15">
      <c r="AB157" s="11"/>
      <c r="AC157" s="11"/>
      <c r="AD157" s="11"/>
      <c r="AE157" s="11"/>
      <c r="AF157" s="11"/>
      <c r="AG157" s="11"/>
      <c r="AH157" s="11"/>
      <c r="AI157" s="11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</row>
    <row r="158" spans="28:207" ht="15">
      <c r="AB158" s="11"/>
      <c r="AC158" s="11"/>
      <c r="AD158" s="11"/>
      <c r="AE158" s="11"/>
      <c r="AF158" s="11"/>
      <c r="AG158" s="11"/>
      <c r="AH158" s="11"/>
      <c r="AI158" s="11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</row>
    <row r="159" spans="28:207" ht="15">
      <c r="AB159" s="11"/>
      <c r="AC159" s="11"/>
      <c r="AD159" s="11"/>
      <c r="AE159" s="11"/>
      <c r="AF159" s="11"/>
      <c r="AG159" s="11"/>
      <c r="AH159" s="11"/>
      <c r="AI159" s="11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</row>
    <row r="160" spans="28:207" ht="15">
      <c r="AB160" s="11"/>
      <c r="AC160" s="11"/>
      <c r="AD160" s="11"/>
      <c r="AE160" s="11"/>
      <c r="AF160" s="11"/>
      <c r="AG160" s="11"/>
      <c r="AH160" s="11"/>
      <c r="AI160" s="11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</row>
    <row r="161" spans="28:207" ht="15">
      <c r="AB161" s="11"/>
      <c r="AC161" s="11"/>
      <c r="AD161" s="11"/>
      <c r="AE161" s="11"/>
      <c r="AF161" s="11"/>
      <c r="AG161" s="11"/>
      <c r="AH161" s="11"/>
      <c r="AI161" s="1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</row>
    <row r="162" spans="28:207" ht="15">
      <c r="AB162" s="11"/>
      <c r="AC162" s="11"/>
      <c r="AD162" s="11"/>
      <c r="AE162" s="11"/>
      <c r="AF162" s="11"/>
      <c r="AG162" s="11"/>
      <c r="AH162" s="11"/>
      <c r="AI162" s="11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</row>
    <row r="163" spans="28:207" ht="15">
      <c r="AB163" s="11"/>
      <c r="AC163" s="11"/>
      <c r="AD163" s="11"/>
      <c r="AE163" s="11"/>
      <c r="AF163" s="11"/>
      <c r="AG163" s="11"/>
      <c r="AH163" s="11"/>
      <c r="AI163" s="11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</row>
    <row r="164" spans="28:207" ht="15">
      <c r="AB164" s="11"/>
      <c r="AC164" s="11"/>
      <c r="AD164" s="11"/>
      <c r="AE164" s="11"/>
      <c r="AF164" s="11"/>
      <c r="AG164" s="11"/>
      <c r="AH164" s="11"/>
      <c r="AI164" s="11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</row>
    <row r="165" spans="28:207" ht="15">
      <c r="AB165" s="11"/>
      <c r="AC165" s="11"/>
      <c r="AD165" s="11"/>
      <c r="AE165" s="11"/>
      <c r="AF165" s="11"/>
      <c r="AG165" s="11"/>
      <c r="AH165" s="11"/>
      <c r="AI165" s="11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</row>
    <row r="166" spans="28:207" ht="15">
      <c r="AB166" s="11"/>
      <c r="AC166" s="11"/>
      <c r="AD166" s="11"/>
      <c r="AE166" s="11"/>
      <c r="AF166" s="11"/>
      <c r="AG166" s="11"/>
      <c r="AH166" s="11"/>
      <c r="AI166" s="11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</row>
    <row r="167" spans="28:207" ht="15">
      <c r="AB167" s="11"/>
      <c r="AC167" s="11"/>
      <c r="AD167" s="11"/>
      <c r="AE167" s="11"/>
      <c r="AF167" s="11"/>
      <c r="AG167" s="11"/>
      <c r="AH167" s="11"/>
      <c r="AI167" s="11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</row>
    <row r="168" spans="28:207" ht="15">
      <c r="AB168" s="11"/>
      <c r="AC168" s="11"/>
      <c r="AD168" s="11"/>
      <c r="AE168" s="11"/>
      <c r="AF168" s="11"/>
      <c r="AG168" s="11"/>
      <c r="AH168" s="11"/>
      <c r="AI168" s="11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</row>
    <row r="169" spans="28:207" ht="15">
      <c r="AB169" s="11"/>
      <c r="AC169" s="11"/>
      <c r="AD169" s="11"/>
      <c r="AE169" s="11"/>
      <c r="AF169" s="11"/>
      <c r="AG169" s="11"/>
      <c r="AH169" s="11"/>
      <c r="AI169" s="11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</row>
    <row r="170" spans="28:207">
      <c r="AB170" s="50"/>
      <c r="AC170" s="50"/>
      <c r="AD170" s="50"/>
      <c r="AE170" s="50"/>
      <c r="AF170" s="50"/>
      <c r="AG170" s="50"/>
      <c r="AH170" s="50"/>
      <c r="AI170" s="5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</row>
    <row r="171" spans="28:207" ht="15">
      <c r="AB171" s="11"/>
      <c r="AC171" s="11"/>
      <c r="AD171" s="11"/>
      <c r="AE171" s="11"/>
      <c r="AF171" s="11"/>
      <c r="AG171" s="11"/>
      <c r="AH171" s="11"/>
      <c r="AI171" s="1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</row>
    <row r="172" spans="28:207" ht="15">
      <c r="AB172" s="11"/>
      <c r="AC172" s="11"/>
      <c r="AD172" s="11"/>
      <c r="AE172" s="11"/>
      <c r="AF172" s="11"/>
      <c r="AG172" s="11"/>
      <c r="AH172" s="11"/>
      <c r="AI172" s="11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</row>
    <row r="173" spans="28:207" ht="15">
      <c r="AB173" s="11"/>
      <c r="AC173" s="11"/>
      <c r="AD173" s="11"/>
      <c r="AE173" s="11"/>
      <c r="AF173" s="11"/>
      <c r="AG173" s="11"/>
      <c r="AH173" s="11"/>
      <c r="AI173" s="11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</row>
    <row r="174" spans="28:207">
      <c r="AB174" s="50"/>
      <c r="AC174" s="50"/>
      <c r="AD174" s="50"/>
      <c r="AE174" s="50"/>
      <c r="AF174" s="50"/>
      <c r="AG174" s="50"/>
      <c r="AH174" s="50"/>
      <c r="AI174" s="5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60"/>
    </row>
    <row r="175" spans="28:207" ht="15">
      <c r="AB175" s="11"/>
      <c r="AC175" s="11"/>
      <c r="AD175" s="11"/>
      <c r="AE175" s="11"/>
      <c r="AF175" s="11"/>
      <c r="AG175" s="11"/>
      <c r="AH175" s="11"/>
      <c r="AI175" s="11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</row>
    <row r="176" spans="28:207" ht="15">
      <c r="AB176" s="11"/>
      <c r="AC176" s="11"/>
      <c r="AD176" s="11"/>
      <c r="AE176" s="11"/>
      <c r="AF176" s="11"/>
      <c r="AG176" s="11"/>
      <c r="AH176" s="11"/>
      <c r="AI176" s="11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</row>
    <row r="177" spans="28:207" ht="15">
      <c r="AB177" s="11"/>
      <c r="AC177" s="11"/>
      <c r="AD177" s="11"/>
      <c r="AE177" s="11"/>
      <c r="AF177" s="11"/>
      <c r="AG177" s="11"/>
      <c r="AH177" s="11"/>
      <c r="AI177" s="11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</row>
    <row r="178" spans="28:207" ht="15">
      <c r="AB178" s="11"/>
      <c r="AC178" s="11"/>
      <c r="AD178" s="11"/>
      <c r="AE178" s="11"/>
      <c r="AF178" s="11"/>
      <c r="AG178" s="11"/>
      <c r="AH178" s="11"/>
      <c r="AI178" s="11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</row>
    <row r="179" spans="28:207" ht="15">
      <c r="AB179" s="11"/>
      <c r="AC179" s="11"/>
      <c r="AD179" s="11"/>
      <c r="AE179" s="11"/>
      <c r="AF179" s="11"/>
      <c r="AG179" s="11"/>
      <c r="AH179" s="11"/>
      <c r="AI179" s="11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</row>
    <row r="180" spans="28:207" ht="15">
      <c r="AB180" s="11"/>
      <c r="AC180" s="11"/>
      <c r="AD180" s="11"/>
      <c r="AE180" s="11"/>
      <c r="AF180" s="11"/>
      <c r="AG180" s="11"/>
      <c r="AH180" s="11"/>
      <c r="AI180" s="11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</row>
    <row r="181" spans="28:207" ht="15">
      <c r="AB181" s="11"/>
      <c r="AC181" s="11"/>
      <c r="AD181" s="11"/>
      <c r="AE181" s="11"/>
      <c r="AF181" s="11"/>
      <c r="AG181" s="11"/>
      <c r="AH181" s="11"/>
      <c r="AI181" s="1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</row>
    <row r="182" spans="28:207" ht="15">
      <c r="AB182" s="11"/>
      <c r="AC182" s="11"/>
      <c r="AD182" s="11"/>
      <c r="AE182" s="11"/>
      <c r="AF182" s="11"/>
      <c r="AG182" s="11"/>
      <c r="AH182" s="11"/>
      <c r="AI182" s="11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</row>
    <row r="183" spans="28:207" ht="15">
      <c r="AB183" s="11"/>
      <c r="AC183" s="11"/>
      <c r="AD183" s="11"/>
      <c r="AE183" s="11"/>
      <c r="AF183" s="11"/>
      <c r="AG183" s="11"/>
      <c r="AH183" s="11"/>
      <c r="AI183" s="11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</row>
    <row r="184" spans="28:207" ht="15">
      <c r="AB184" s="11"/>
      <c r="AC184" s="11"/>
      <c r="AD184" s="11"/>
      <c r="AE184" s="11"/>
      <c r="AF184" s="11"/>
      <c r="AG184" s="11"/>
      <c r="AH184" s="11"/>
      <c r="AI184" s="11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</row>
    <row r="185" spans="28:207" ht="15">
      <c r="AB185" s="11"/>
      <c r="AC185" s="11"/>
      <c r="AD185" s="11"/>
      <c r="AE185" s="11"/>
      <c r="AF185" s="11"/>
      <c r="AG185" s="11"/>
      <c r="AH185" s="11"/>
      <c r="AI185" s="11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</row>
    <row r="186" spans="28:207" ht="15">
      <c r="AB186" s="11"/>
      <c r="AC186" s="11"/>
      <c r="AD186" s="11"/>
      <c r="AE186" s="11"/>
      <c r="AF186" s="11"/>
      <c r="AG186" s="11"/>
      <c r="AH186" s="11"/>
      <c r="AI186" s="11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</row>
    <row r="187" spans="28:207" ht="15">
      <c r="AB187" s="11"/>
      <c r="AC187" s="11"/>
      <c r="AD187" s="11"/>
      <c r="AE187" s="11"/>
      <c r="AF187" s="11"/>
      <c r="AG187" s="11"/>
      <c r="AH187" s="11"/>
      <c r="AI187" s="11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</row>
    <row r="188" spans="28:207" ht="15">
      <c r="AB188" s="11"/>
      <c r="AC188" s="11"/>
      <c r="AD188" s="11"/>
      <c r="AE188" s="11"/>
      <c r="AF188" s="11"/>
      <c r="AG188" s="11"/>
      <c r="AH188" s="11"/>
      <c r="AI188" s="11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</row>
    <row r="189" spans="28:207" ht="15">
      <c r="AB189" s="11"/>
      <c r="AC189" s="11"/>
      <c r="AD189" s="11"/>
      <c r="AE189" s="11"/>
      <c r="AF189" s="11"/>
      <c r="AG189" s="11"/>
      <c r="AH189" s="11"/>
      <c r="AI189" s="11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</row>
    <row r="190" spans="28:207" ht="15">
      <c r="AB190" s="11"/>
      <c r="AC190" s="11"/>
      <c r="AD190" s="11"/>
      <c r="AE190" s="11"/>
      <c r="AF190" s="11"/>
      <c r="AG190" s="11"/>
      <c r="AH190" s="11"/>
      <c r="AI190" s="11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</row>
    <row r="191" spans="28:207">
      <c r="AB191" s="50"/>
      <c r="AC191" s="50"/>
      <c r="AD191" s="50"/>
      <c r="AE191" s="50"/>
      <c r="AF191" s="50"/>
      <c r="AG191" s="50"/>
      <c r="AH191" s="50"/>
      <c r="AI191" s="5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60"/>
      <c r="EW191" s="60"/>
      <c r="EX191" s="60"/>
      <c r="EY191" s="60"/>
      <c r="EZ191" s="60"/>
      <c r="FA191" s="60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60"/>
    </row>
    <row r="192" spans="28:207" ht="15">
      <c r="AB192" s="11"/>
      <c r="AC192" s="11"/>
      <c r="AD192" s="11"/>
      <c r="AE192" s="11"/>
      <c r="AF192" s="11"/>
      <c r="AG192" s="11"/>
      <c r="AH192" s="11"/>
      <c r="AI192" s="11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</row>
    <row r="193" spans="28:207" ht="15">
      <c r="AB193" s="11"/>
      <c r="AC193" s="11"/>
      <c r="AD193" s="11"/>
      <c r="AE193" s="11"/>
      <c r="AF193" s="11"/>
      <c r="AG193" s="11"/>
      <c r="AH193" s="11"/>
      <c r="AI193" s="11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</row>
    <row r="194" spans="28:207" ht="15">
      <c r="AB194" s="11"/>
      <c r="AC194" s="11"/>
      <c r="AD194" s="11"/>
      <c r="AE194" s="11"/>
      <c r="AF194" s="11"/>
      <c r="AG194" s="11"/>
      <c r="AH194" s="11"/>
      <c r="AI194" s="11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</row>
    <row r="195" spans="28:207">
      <c r="AB195" s="50"/>
      <c r="AC195" s="50"/>
      <c r="AD195" s="50"/>
      <c r="AE195" s="50"/>
      <c r="AF195" s="50"/>
      <c r="AG195" s="50"/>
      <c r="AH195" s="50"/>
      <c r="AI195" s="5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60"/>
      <c r="DM195" s="60"/>
      <c r="DN195" s="60"/>
      <c r="DO195" s="60"/>
      <c r="DP195" s="60"/>
      <c r="DQ195" s="60"/>
      <c r="DR195" s="60"/>
      <c r="DS195" s="60"/>
      <c r="DT195" s="60"/>
      <c r="DU195" s="60"/>
      <c r="DV195" s="60"/>
      <c r="DW195" s="60"/>
      <c r="DX195" s="60"/>
      <c r="DY195" s="60"/>
      <c r="DZ195" s="60"/>
      <c r="EA195" s="60"/>
      <c r="EB195" s="60"/>
      <c r="EC195" s="60"/>
      <c r="ED195" s="60"/>
      <c r="EE195" s="60"/>
      <c r="EF195" s="60"/>
      <c r="EG195" s="60"/>
      <c r="EH195" s="60"/>
      <c r="EI195" s="60"/>
      <c r="EJ195" s="60"/>
      <c r="EK195" s="60"/>
      <c r="EL195" s="60"/>
      <c r="EM195" s="60"/>
      <c r="EN195" s="60"/>
      <c r="EO195" s="60"/>
      <c r="EP195" s="60"/>
      <c r="EQ195" s="60"/>
      <c r="ER195" s="60"/>
      <c r="ES195" s="60"/>
      <c r="ET195" s="60"/>
      <c r="EU195" s="60"/>
      <c r="EV195" s="60"/>
      <c r="EW195" s="60"/>
      <c r="EX195" s="60"/>
      <c r="EY195" s="60"/>
      <c r="EZ195" s="60"/>
      <c r="FA195" s="60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0"/>
      <c r="GX195" s="60"/>
      <c r="GY195" s="60"/>
    </row>
    <row r="196" spans="28:207" ht="15">
      <c r="AB196" s="11"/>
      <c r="AC196" s="11"/>
      <c r="AD196" s="11"/>
      <c r="AE196" s="11"/>
      <c r="AF196" s="11"/>
      <c r="AG196" s="11"/>
      <c r="AH196" s="11"/>
      <c r="AI196" s="11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</row>
    <row r="197" spans="28:207" ht="15">
      <c r="AB197" s="11"/>
      <c r="AC197" s="11"/>
      <c r="AD197" s="11"/>
      <c r="AE197" s="11"/>
      <c r="AF197" s="11"/>
      <c r="AG197" s="11"/>
      <c r="AH197" s="11"/>
      <c r="AI197" s="11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</row>
    <row r="198" spans="28:207" ht="15">
      <c r="AB198" s="11"/>
      <c r="AC198" s="11"/>
      <c r="AD198" s="11"/>
      <c r="AE198" s="11"/>
      <c r="AF198" s="11"/>
      <c r="AG198" s="11"/>
      <c r="AH198" s="11"/>
      <c r="AI198" s="11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</row>
    <row r="199" spans="28:207" ht="15">
      <c r="AB199" s="11"/>
      <c r="AC199" s="11"/>
      <c r="AD199" s="11"/>
      <c r="AE199" s="11"/>
      <c r="AF199" s="11"/>
      <c r="AG199" s="11"/>
      <c r="AH199" s="11"/>
      <c r="AI199" s="11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</row>
    <row r="200" spans="28:207" ht="15">
      <c r="AB200" s="11"/>
      <c r="AC200" s="11"/>
      <c r="AD200" s="11"/>
      <c r="AE200" s="11"/>
      <c r="AF200" s="11"/>
      <c r="AG200" s="11"/>
      <c r="AH200" s="11"/>
      <c r="AI200" s="11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</row>
    <row r="201" spans="28:207" ht="15">
      <c r="AB201" s="11"/>
      <c r="AC201" s="11"/>
      <c r="AD201" s="11"/>
      <c r="AE201" s="11"/>
      <c r="AF201" s="11"/>
      <c r="AG201" s="11"/>
      <c r="AH201" s="11"/>
      <c r="AI201" s="1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</row>
    <row r="202" spans="28:207" ht="15">
      <c r="AB202" s="11"/>
      <c r="AC202" s="11"/>
      <c r="AD202" s="11"/>
      <c r="AE202" s="11"/>
      <c r="AF202" s="11"/>
      <c r="AG202" s="11"/>
      <c r="AH202" s="11"/>
      <c r="AI202" s="11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</row>
    <row r="203" spans="28:207" ht="15">
      <c r="AB203" s="11"/>
      <c r="AC203" s="11"/>
      <c r="AD203" s="11"/>
      <c r="AE203" s="11"/>
      <c r="AF203" s="11"/>
      <c r="AG203" s="11"/>
      <c r="AH203" s="11"/>
      <c r="AI203" s="11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</row>
    <row r="204" spans="28:207" ht="15">
      <c r="AB204" s="11"/>
      <c r="AC204" s="11"/>
      <c r="AD204" s="11"/>
      <c r="AE204" s="11"/>
      <c r="AF204" s="11"/>
      <c r="AG204" s="11"/>
      <c r="AH204" s="11"/>
      <c r="AI204" s="11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</row>
    <row r="205" spans="28:207" ht="15">
      <c r="AB205" s="11"/>
      <c r="AC205" s="11"/>
      <c r="AD205" s="11"/>
      <c r="AE205" s="11"/>
      <c r="AF205" s="11"/>
      <c r="AG205" s="11"/>
      <c r="AH205" s="11"/>
      <c r="AI205" s="11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</row>
    <row r="206" spans="28:207" ht="15">
      <c r="AB206" s="11"/>
      <c r="AC206" s="11"/>
      <c r="AD206" s="11"/>
      <c r="AE206" s="11"/>
      <c r="AF206" s="11"/>
      <c r="AG206" s="11"/>
      <c r="AH206" s="11"/>
      <c r="AI206" s="11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</row>
    <row r="207" spans="28:207" ht="15">
      <c r="AB207" s="11"/>
      <c r="AC207" s="11"/>
      <c r="AD207" s="11"/>
      <c r="AE207" s="11"/>
      <c r="AF207" s="11"/>
      <c r="AG207" s="11"/>
      <c r="AH207" s="11"/>
      <c r="AI207" s="11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</row>
    <row r="208" spans="28:207" ht="15">
      <c r="AB208" s="11"/>
      <c r="AC208" s="11"/>
      <c r="AD208" s="11"/>
      <c r="AE208" s="11"/>
      <c r="AF208" s="11"/>
      <c r="AG208" s="11"/>
      <c r="AH208" s="11"/>
      <c r="AI208" s="11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</row>
    <row r="209" spans="28:207" ht="15">
      <c r="AB209" s="11"/>
      <c r="AC209" s="11"/>
      <c r="AD209" s="11"/>
      <c r="AE209" s="11"/>
      <c r="AF209" s="11"/>
      <c r="AG209" s="11"/>
      <c r="AH209" s="11"/>
      <c r="AI209" s="11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</row>
    <row r="210" spans="28:207" ht="15">
      <c r="AB210" s="11"/>
      <c r="AC210" s="11"/>
      <c r="AD210" s="11"/>
      <c r="AE210" s="11"/>
      <c r="AF210" s="11"/>
      <c r="AG210" s="11"/>
      <c r="AH210" s="11"/>
      <c r="AI210" s="11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</row>
    <row r="211" spans="28:207" ht="15">
      <c r="AB211" s="11"/>
      <c r="AC211" s="11"/>
      <c r="AD211" s="11"/>
      <c r="AE211" s="11"/>
      <c r="AF211" s="11"/>
      <c r="AG211" s="11"/>
      <c r="AH211" s="11"/>
      <c r="AI211" s="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</row>
    <row r="212" spans="28:207">
      <c r="AB212" s="50"/>
      <c r="AC212" s="50"/>
      <c r="AD212" s="50"/>
      <c r="AE212" s="50"/>
      <c r="AF212" s="50"/>
      <c r="AG212" s="50"/>
      <c r="AH212" s="50"/>
      <c r="AI212" s="5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  <c r="EK212" s="60"/>
      <c r="EL212" s="60"/>
      <c r="EM212" s="60"/>
      <c r="EN212" s="60"/>
      <c r="EO212" s="60"/>
      <c r="EP212" s="60"/>
      <c r="EQ212" s="60"/>
      <c r="ER212" s="60"/>
      <c r="ES212" s="60"/>
      <c r="ET212" s="60"/>
      <c r="EU212" s="60"/>
      <c r="EV212" s="60"/>
      <c r="EW212" s="60"/>
      <c r="EX212" s="60"/>
      <c r="EY212" s="60"/>
      <c r="EZ212" s="60"/>
      <c r="FA212" s="60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0"/>
      <c r="GX212" s="60"/>
      <c r="GY212" s="60"/>
    </row>
    <row r="213" spans="28:207" ht="15">
      <c r="AB213" s="11"/>
      <c r="AC213" s="11"/>
      <c r="AD213" s="11"/>
      <c r="AE213" s="11"/>
      <c r="AF213" s="11"/>
      <c r="AG213" s="11"/>
      <c r="AH213" s="11"/>
      <c r="AI213" s="11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</row>
    <row r="214" spans="28:207" ht="15">
      <c r="AB214" s="11"/>
      <c r="AC214" s="11"/>
      <c r="AD214" s="11"/>
      <c r="AE214" s="11"/>
      <c r="AF214" s="11"/>
      <c r="AG214" s="11"/>
      <c r="AH214" s="11"/>
      <c r="AI214" s="11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</row>
    <row r="215" spans="28:207" ht="15">
      <c r="AB215" s="11"/>
      <c r="AC215" s="11"/>
      <c r="AD215" s="11"/>
      <c r="AE215" s="11"/>
      <c r="AF215" s="11"/>
      <c r="AG215" s="11"/>
      <c r="AH215" s="11"/>
      <c r="AI215" s="11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</row>
    <row r="216" spans="28:207">
      <c r="AB216" s="50"/>
      <c r="AC216" s="50"/>
      <c r="AD216" s="50"/>
      <c r="AE216" s="50"/>
      <c r="AF216" s="50"/>
      <c r="AG216" s="50"/>
      <c r="AH216" s="50"/>
      <c r="AI216" s="5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60"/>
      <c r="DM216" s="60"/>
      <c r="DN216" s="60"/>
      <c r="DO216" s="60"/>
      <c r="DP216" s="60"/>
      <c r="DQ216" s="60"/>
      <c r="DR216" s="60"/>
      <c r="DS216" s="60"/>
      <c r="DT216" s="60"/>
      <c r="DU216" s="60"/>
      <c r="DV216" s="60"/>
      <c r="DW216" s="60"/>
      <c r="DX216" s="60"/>
      <c r="DY216" s="60"/>
      <c r="DZ216" s="60"/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</row>
    <row r="217" spans="28:207" ht="15">
      <c r="AB217" s="11"/>
      <c r="AC217" s="11"/>
      <c r="AD217" s="11"/>
      <c r="AE217" s="11"/>
      <c r="AF217" s="11"/>
      <c r="AG217" s="11"/>
      <c r="AH217" s="11"/>
      <c r="AI217" s="11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</row>
    <row r="218" spans="28:207" ht="15">
      <c r="AB218" s="11"/>
      <c r="AC218" s="11"/>
      <c r="AD218" s="11"/>
      <c r="AE218" s="11"/>
      <c r="AF218" s="11"/>
      <c r="AG218" s="11"/>
      <c r="AH218" s="11"/>
      <c r="AI218" s="11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</row>
    <row r="219" spans="28:207" ht="15">
      <c r="AB219" s="11"/>
      <c r="AC219" s="11"/>
      <c r="AD219" s="11"/>
      <c r="AE219" s="11"/>
      <c r="AF219" s="11"/>
      <c r="AG219" s="11"/>
      <c r="AH219" s="11"/>
      <c r="AI219" s="11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</row>
    <row r="220" spans="28:207" ht="15">
      <c r="AB220" s="11"/>
      <c r="AC220" s="11"/>
      <c r="AD220" s="11"/>
      <c r="AE220" s="11"/>
      <c r="AF220" s="11"/>
      <c r="AG220" s="11"/>
      <c r="AH220" s="11"/>
      <c r="AI220" s="11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</row>
    <row r="221" spans="28:207" ht="15">
      <c r="AB221" s="11"/>
      <c r="AC221" s="11"/>
      <c r="AD221" s="11"/>
      <c r="AE221" s="11"/>
      <c r="AF221" s="11"/>
      <c r="AG221" s="11"/>
      <c r="AH221" s="11"/>
      <c r="AI221" s="1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</row>
    <row r="222" spans="28:207" ht="15">
      <c r="AB222" s="11"/>
      <c r="AC222" s="11"/>
      <c r="AD222" s="11"/>
      <c r="AE222" s="11"/>
      <c r="AF222" s="11"/>
      <c r="AG222" s="11"/>
      <c r="AH222" s="11"/>
      <c r="AI222" s="11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</row>
    <row r="223" spans="28:207" ht="15">
      <c r="AB223" s="11"/>
      <c r="AC223" s="11"/>
      <c r="AD223" s="11"/>
      <c r="AE223" s="11"/>
      <c r="AF223" s="11"/>
      <c r="AG223" s="11"/>
      <c r="AH223" s="11"/>
      <c r="AI223" s="11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</row>
    <row r="224" spans="28:207" ht="15">
      <c r="AB224" s="11"/>
      <c r="AC224" s="11"/>
      <c r="AD224" s="11"/>
      <c r="AE224" s="11"/>
      <c r="AF224" s="11"/>
      <c r="AG224" s="11"/>
      <c r="AH224" s="11"/>
      <c r="AI224" s="11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</row>
    <row r="225" spans="28:207" ht="12.75">
      <c r="AB225" s="61"/>
      <c r="AC225" s="61"/>
      <c r="AD225" s="61"/>
      <c r="AE225" s="61"/>
      <c r="AF225" s="61"/>
      <c r="AG225" s="61"/>
      <c r="AH225" s="61"/>
      <c r="AI225" s="61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</row>
    <row r="226" spans="28:207" ht="12.75">
      <c r="AB226" s="61"/>
      <c r="AC226" s="61"/>
      <c r="AD226" s="61"/>
      <c r="AE226" s="61"/>
      <c r="AF226" s="61"/>
      <c r="AG226" s="61"/>
      <c r="AH226" s="61"/>
      <c r="AI226" s="61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</row>
    <row r="227" spans="28:207" ht="12.75">
      <c r="AB227" s="61"/>
      <c r="AC227" s="61"/>
      <c r="AD227" s="61"/>
      <c r="AE227" s="61"/>
      <c r="AF227" s="61"/>
      <c r="AG227" s="61"/>
      <c r="AH227" s="61"/>
      <c r="AI227" s="61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</row>
    <row r="228" spans="28:207" ht="12.75">
      <c r="AB228" s="61"/>
      <c r="AC228" s="61"/>
      <c r="AD228" s="61"/>
      <c r="AE228" s="61"/>
      <c r="AF228" s="61"/>
      <c r="AG228" s="61"/>
      <c r="AH228" s="61"/>
      <c r="AI228" s="61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</row>
    <row r="229" spans="28:207" ht="12.75">
      <c r="AB229" s="61"/>
      <c r="AC229" s="61"/>
      <c r="AD229" s="61"/>
      <c r="AE229" s="61"/>
      <c r="AF229" s="61"/>
      <c r="AG229" s="61"/>
      <c r="AH229" s="61"/>
      <c r="AI229" s="61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</row>
    <row r="230" spans="28:207" ht="12.75">
      <c r="AB230" s="61"/>
      <c r="AC230" s="61"/>
      <c r="AD230" s="61"/>
      <c r="AE230" s="61"/>
      <c r="AF230" s="61"/>
      <c r="AG230" s="61"/>
      <c r="AH230" s="61"/>
      <c r="AI230" s="61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</row>
    <row r="231" spans="28:207" ht="12.75">
      <c r="AB231" s="61"/>
      <c r="AC231" s="61"/>
      <c r="AD231" s="61"/>
      <c r="AE231" s="61"/>
      <c r="AF231" s="61"/>
      <c r="AG231" s="61"/>
      <c r="AH231" s="61"/>
      <c r="AI231" s="61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</row>
    <row r="232" spans="28:207" ht="12.75">
      <c r="AB232" s="61"/>
      <c r="AC232" s="61"/>
      <c r="AD232" s="61"/>
      <c r="AE232" s="61"/>
      <c r="AF232" s="61"/>
      <c r="AG232" s="61"/>
      <c r="AH232" s="61"/>
      <c r="AI232" s="61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</row>
    <row r="233" spans="28:207">
      <c r="AB233" s="50"/>
      <c r="AC233" s="50"/>
      <c r="AD233" s="50"/>
      <c r="AE233" s="50"/>
      <c r="AF233" s="50"/>
      <c r="AG233" s="50"/>
      <c r="AH233" s="50"/>
      <c r="AI233" s="50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L233" s="63"/>
      <c r="CM233" s="63"/>
      <c r="CN233" s="63"/>
      <c r="CO233" s="63"/>
      <c r="CP233" s="63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A233" s="63"/>
      <c r="DB233" s="63"/>
      <c r="DC233" s="63"/>
      <c r="DD233" s="63"/>
      <c r="DE233" s="63"/>
      <c r="DF233" s="63"/>
      <c r="DG233" s="63"/>
      <c r="DH233" s="63"/>
      <c r="DI233" s="63"/>
      <c r="DJ233" s="63"/>
      <c r="DK233" s="63"/>
      <c r="DL233" s="63"/>
      <c r="DM233" s="63"/>
      <c r="DN233" s="63"/>
      <c r="DO233" s="63"/>
      <c r="DP233" s="63"/>
      <c r="DQ233" s="63"/>
      <c r="DR233" s="63"/>
      <c r="DS233" s="63"/>
      <c r="DT233" s="63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E233" s="63"/>
      <c r="EF233" s="63"/>
      <c r="EG233" s="63"/>
      <c r="EH233" s="63"/>
      <c r="EI233" s="63"/>
      <c r="EJ233" s="63"/>
      <c r="EK233" s="63"/>
      <c r="EL233" s="63"/>
      <c r="EM233" s="63"/>
      <c r="EN233" s="63"/>
      <c r="EO233" s="63"/>
      <c r="EP233" s="63"/>
      <c r="EQ233" s="63"/>
      <c r="ER233" s="63"/>
      <c r="ES233" s="63"/>
      <c r="ET233" s="63"/>
      <c r="EU233" s="63"/>
      <c r="EV233" s="63"/>
      <c r="EW233" s="63"/>
      <c r="EX233" s="63"/>
      <c r="EY233" s="63"/>
      <c r="EZ233" s="63"/>
      <c r="FA233" s="63"/>
      <c r="FB233" s="63"/>
      <c r="FC233" s="63"/>
      <c r="FD233" s="63"/>
      <c r="FE233" s="63"/>
      <c r="FF233" s="63"/>
      <c r="FG233" s="63"/>
      <c r="FH233" s="63"/>
      <c r="FI233" s="63"/>
      <c r="FJ233" s="63"/>
      <c r="FK233" s="63"/>
      <c r="FL233" s="63"/>
      <c r="FM233" s="63"/>
      <c r="FN233" s="63"/>
      <c r="FO233" s="63"/>
      <c r="FP233" s="63"/>
      <c r="FQ233" s="63"/>
      <c r="FR233" s="63"/>
      <c r="FS233" s="63"/>
      <c r="FT233" s="63"/>
      <c r="FU233" s="63"/>
      <c r="FV233" s="63"/>
      <c r="FW233" s="63"/>
      <c r="FX233" s="63"/>
      <c r="FY233" s="63"/>
      <c r="FZ233" s="63"/>
      <c r="GA233" s="63"/>
      <c r="GB233" s="63"/>
      <c r="GC233" s="63"/>
      <c r="GD233" s="63"/>
      <c r="GE233" s="63"/>
      <c r="GF233" s="63"/>
      <c r="GG233" s="63"/>
      <c r="GH233" s="63"/>
      <c r="GI233" s="63"/>
      <c r="GJ233" s="63"/>
      <c r="GK233" s="63"/>
      <c r="GL233" s="63"/>
      <c r="GM233" s="63"/>
      <c r="GN233" s="63"/>
      <c r="GO233" s="63"/>
      <c r="GP233" s="63"/>
      <c r="GQ233" s="63"/>
      <c r="GR233" s="63"/>
      <c r="GS233" s="63"/>
      <c r="GT233" s="63"/>
      <c r="GU233" s="63"/>
      <c r="GV233" s="63"/>
      <c r="GW233" s="63"/>
      <c r="GX233" s="63"/>
      <c r="GY233" s="63"/>
    </row>
    <row r="234" spans="28:207" ht="12.75">
      <c r="AB234" s="61"/>
      <c r="AC234" s="61"/>
      <c r="AD234" s="61"/>
      <c r="AE234" s="61"/>
      <c r="AF234" s="61"/>
      <c r="AG234" s="61"/>
      <c r="AH234" s="61"/>
      <c r="AI234" s="61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</row>
    <row r="235" spans="28:207" ht="12.75">
      <c r="AB235" s="61"/>
      <c r="AC235" s="61"/>
      <c r="AD235" s="61"/>
      <c r="AE235" s="61"/>
      <c r="AF235" s="61"/>
      <c r="AG235" s="61"/>
      <c r="AH235" s="61"/>
      <c r="AI235" s="61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</row>
    <row r="236" spans="28:207" ht="12.75">
      <c r="AB236" s="61"/>
      <c r="AC236" s="61"/>
      <c r="AD236" s="61"/>
      <c r="AE236" s="61"/>
      <c r="AF236" s="61"/>
      <c r="AG236" s="61"/>
      <c r="AH236" s="61"/>
      <c r="AI236" s="61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</row>
    <row r="237" spans="28:207">
      <c r="AB237" s="50"/>
      <c r="AC237" s="50"/>
      <c r="AD237" s="50"/>
      <c r="AE237" s="50"/>
      <c r="AF237" s="50"/>
      <c r="AG237" s="50"/>
      <c r="AH237" s="50"/>
      <c r="AI237" s="50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L237" s="63"/>
      <c r="CM237" s="63"/>
      <c r="CN237" s="63"/>
      <c r="CO237" s="63"/>
      <c r="CP237" s="63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A237" s="63"/>
      <c r="DB237" s="63"/>
      <c r="DC237" s="63"/>
      <c r="DD237" s="63"/>
      <c r="DE237" s="63"/>
      <c r="DF237" s="63"/>
      <c r="DG237" s="63"/>
      <c r="DH237" s="63"/>
      <c r="DI237" s="63"/>
      <c r="DJ237" s="63"/>
      <c r="DK237" s="63"/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  <c r="EJ237" s="63"/>
      <c r="EK237" s="63"/>
      <c r="EL237" s="63"/>
      <c r="EM237" s="63"/>
      <c r="EN237" s="63"/>
      <c r="EO237" s="63"/>
      <c r="EP237" s="63"/>
      <c r="EQ237" s="63"/>
      <c r="ER237" s="63"/>
      <c r="ES237" s="63"/>
      <c r="ET237" s="63"/>
      <c r="EU237" s="63"/>
      <c r="EV237" s="63"/>
      <c r="EW237" s="63"/>
      <c r="EX237" s="63"/>
      <c r="EY237" s="63"/>
      <c r="EZ237" s="63"/>
      <c r="FA237" s="63"/>
      <c r="FB237" s="63"/>
      <c r="FC237" s="63"/>
      <c r="FD237" s="63"/>
      <c r="FE237" s="63"/>
      <c r="FF237" s="63"/>
      <c r="FG237" s="63"/>
      <c r="FH237" s="63"/>
      <c r="FI237" s="63"/>
      <c r="FJ237" s="63"/>
      <c r="FK237" s="63"/>
      <c r="FL237" s="63"/>
      <c r="FM237" s="63"/>
      <c r="FN237" s="63"/>
      <c r="FO237" s="63"/>
      <c r="FP237" s="63"/>
      <c r="FQ237" s="63"/>
      <c r="FR237" s="63"/>
      <c r="FS237" s="63"/>
      <c r="FT237" s="63"/>
      <c r="FU237" s="63"/>
      <c r="FV237" s="63"/>
      <c r="FW237" s="63"/>
      <c r="FX237" s="63"/>
      <c r="FY237" s="63"/>
      <c r="FZ237" s="63"/>
      <c r="GA237" s="63"/>
      <c r="GB237" s="63"/>
      <c r="GC237" s="63"/>
      <c r="GD237" s="63"/>
      <c r="GE237" s="63"/>
      <c r="GF237" s="63"/>
      <c r="GG237" s="63"/>
      <c r="GH237" s="63"/>
      <c r="GI237" s="63"/>
      <c r="GJ237" s="63"/>
      <c r="GK237" s="63"/>
      <c r="GL237" s="63"/>
      <c r="GM237" s="63"/>
      <c r="GN237" s="63"/>
      <c r="GO237" s="63"/>
      <c r="GP237" s="63"/>
      <c r="GQ237" s="63"/>
      <c r="GR237" s="63"/>
      <c r="GS237" s="63"/>
      <c r="GT237" s="63"/>
      <c r="GU237" s="63"/>
      <c r="GV237" s="63"/>
      <c r="GW237" s="63"/>
      <c r="GX237" s="63"/>
      <c r="GY237" s="63"/>
    </row>
    <row r="238" spans="28:207" ht="15">
      <c r="AB238" s="11"/>
      <c r="AC238" s="11"/>
      <c r="AD238" s="11"/>
      <c r="AE238" s="11"/>
      <c r="AF238" s="11"/>
      <c r="AG238" s="11"/>
      <c r="AH238" s="11"/>
      <c r="AI238" s="11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</row>
    <row r="239" spans="28:207" ht="15">
      <c r="AB239" s="11"/>
      <c r="AC239" s="11"/>
      <c r="AD239" s="11"/>
      <c r="AE239" s="11"/>
      <c r="AF239" s="11"/>
      <c r="AG239" s="11"/>
      <c r="AH239" s="11"/>
      <c r="AI239" s="11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</row>
    <row r="240" spans="28:207" ht="15">
      <c r="AB240" s="11"/>
      <c r="AC240" s="11"/>
      <c r="AD240" s="11"/>
      <c r="AE240" s="11"/>
      <c r="AF240" s="11"/>
      <c r="AG240" s="11"/>
      <c r="AH240" s="11"/>
      <c r="AI240" s="11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</row>
    <row r="241" spans="28:207" ht="15">
      <c r="AB241" s="11"/>
      <c r="AC241" s="11"/>
      <c r="AD241" s="11"/>
      <c r="AE241" s="11"/>
      <c r="AF241" s="11"/>
      <c r="AG241" s="11"/>
      <c r="AH241" s="11"/>
      <c r="AI241" s="1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</row>
    <row r="242" spans="28:207" ht="15">
      <c r="AB242" s="11"/>
      <c r="AC242" s="11"/>
      <c r="AD242" s="11"/>
      <c r="AE242" s="11"/>
      <c r="AF242" s="11"/>
      <c r="AG242" s="11"/>
      <c r="AH242" s="11"/>
      <c r="AI242" s="11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</row>
    <row r="243" spans="28:207" ht="15">
      <c r="AB243" s="11"/>
      <c r="AC243" s="11"/>
      <c r="AD243" s="11"/>
      <c r="AE243" s="11"/>
      <c r="AF243" s="11"/>
      <c r="AG243" s="11"/>
      <c r="AH243" s="11"/>
      <c r="AI243" s="11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</row>
    <row r="244" spans="28:207" ht="15">
      <c r="AB244" s="11"/>
      <c r="AC244" s="11"/>
      <c r="AD244" s="11"/>
      <c r="AE244" s="11"/>
      <c r="AF244" s="11"/>
      <c r="AG244" s="11"/>
      <c r="AH244" s="11"/>
      <c r="AI244" s="11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</row>
    <row r="245" spans="28:207" ht="15">
      <c r="AB245" s="11"/>
      <c r="AC245" s="11"/>
      <c r="AD245" s="11"/>
      <c r="AE245" s="11"/>
      <c r="AF245" s="11"/>
      <c r="AG245" s="11"/>
      <c r="AH245" s="11"/>
      <c r="AI245" s="11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</row>
    <row r="246" spans="28:207" ht="15">
      <c r="AB246" s="11"/>
      <c r="AC246" s="11"/>
      <c r="AD246" s="11"/>
      <c r="AE246" s="11"/>
      <c r="AF246" s="11"/>
      <c r="AG246" s="11"/>
      <c r="AH246" s="11"/>
      <c r="AI246" s="11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</row>
    <row r="247" spans="28:207" ht="15">
      <c r="AB247" s="11"/>
      <c r="AC247" s="11"/>
      <c r="AD247" s="11"/>
      <c r="AE247" s="11"/>
      <c r="AF247" s="11"/>
      <c r="AG247" s="11"/>
      <c r="AH247" s="11"/>
      <c r="AI247" s="11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</row>
    <row r="248" spans="28:207" ht="15">
      <c r="AB248" s="11"/>
      <c r="AC248" s="11"/>
      <c r="AD248" s="11"/>
      <c r="AE248" s="11"/>
      <c r="AF248" s="11"/>
      <c r="AG248" s="11"/>
      <c r="AH248" s="11"/>
      <c r="AI248" s="11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</row>
    <row r="249" spans="28:207" ht="15">
      <c r="AB249" s="11"/>
      <c r="AC249" s="11"/>
      <c r="AD249" s="11"/>
      <c r="AE249" s="11"/>
      <c r="AF249" s="11"/>
      <c r="AG249" s="11"/>
      <c r="AH249" s="11"/>
      <c r="AI249" s="11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</row>
    <row r="250" spans="28:207" ht="15">
      <c r="AB250" s="11"/>
      <c r="AC250" s="11"/>
      <c r="AD250" s="11"/>
      <c r="AE250" s="11"/>
      <c r="AF250" s="11"/>
      <c r="AG250" s="11"/>
      <c r="AH250" s="11"/>
      <c r="AI250" s="11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</row>
    <row r="251" spans="28:207" ht="15">
      <c r="AB251" s="11"/>
      <c r="AC251" s="11"/>
      <c r="AD251" s="11"/>
      <c r="AE251" s="11"/>
      <c r="AF251" s="11"/>
      <c r="AG251" s="11"/>
      <c r="AH251" s="11"/>
      <c r="AI251" s="1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</row>
    <row r="252" spans="28:207" ht="15">
      <c r="AB252" s="11"/>
      <c r="AC252" s="11"/>
      <c r="AD252" s="11"/>
      <c r="AE252" s="11"/>
      <c r="AF252" s="11"/>
      <c r="AG252" s="11"/>
      <c r="AH252" s="11"/>
      <c r="AI252" s="11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</row>
    <row r="253" spans="28:207" ht="15">
      <c r="AB253" s="11"/>
      <c r="AC253" s="11"/>
      <c r="AD253" s="11"/>
      <c r="AE253" s="11"/>
      <c r="AF253" s="11"/>
      <c r="AG253" s="11"/>
      <c r="AH253" s="11"/>
      <c r="AI253" s="11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</row>
    <row r="254" spans="28:207">
      <c r="AB254" s="50"/>
      <c r="AC254" s="50"/>
      <c r="AD254" s="50"/>
      <c r="AE254" s="50"/>
      <c r="AF254" s="50"/>
      <c r="AG254" s="50"/>
      <c r="AH254" s="50"/>
      <c r="AI254" s="5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  <c r="EK254" s="60"/>
      <c r="EL254" s="60"/>
      <c r="EM254" s="60"/>
      <c r="EN254" s="60"/>
      <c r="EO254" s="60"/>
      <c r="EP254" s="60"/>
      <c r="EQ254" s="60"/>
      <c r="ER254" s="60"/>
      <c r="ES254" s="60"/>
      <c r="ET254" s="60"/>
      <c r="EU254" s="60"/>
      <c r="EV254" s="60"/>
      <c r="EW254" s="60"/>
      <c r="EX254" s="60"/>
      <c r="EY254" s="60"/>
      <c r="EZ254" s="60"/>
      <c r="FA254" s="60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0"/>
      <c r="GX254" s="60"/>
      <c r="GY254" s="60"/>
    </row>
    <row r="255" spans="28:207" ht="15">
      <c r="AB255" s="11"/>
      <c r="AC255" s="11"/>
      <c r="AD255" s="11"/>
      <c r="AE255" s="11"/>
      <c r="AF255" s="11"/>
      <c r="AG255" s="11"/>
      <c r="AH255" s="11"/>
      <c r="AI255" s="11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</row>
    <row r="256" spans="28:207" ht="15">
      <c r="AB256" s="11"/>
      <c r="AC256" s="11"/>
      <c r="AD256" s="11"/>
      <c r="AE256" s="11"/>
      <c r="AF256" s="11"/>
      <c r="AG256" s="11"/>
      <c r="AH256" s="11"/>
      <c r="AI256" s="11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</row>
    <row r="257" spans="28:207" ht="15">
      <c r="AB257" s="11"/>
      <c r="AC257" s="11"/>
      <c r="AD257" s="11"/>
      <c r="AE257" s="11"/>
      <c r="AF257" s="11"/>
      <c r="AG257" s="11"/>
      <c r="AH257" s="11"/>
      <c r="AI257" s="11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</row>
    <row r="258" spans="28:207">
      <c r="AB258" s="50"/>
      <c r="AC258" s="50"/>
      <c r="AD258" s="50"/>
      <c r="AE258" s="50"/>
      <c r="AF258" s="50"/>
      <c r="AG258" s="50"/>
      <c r="AH258" s="50"/>
      <c r="AI258" s="5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60"/>
      <c r="DM258" s="60"/>
      <c r="DN258" s="60"/>
      <c r="DO258" s="60"/>
      <c r="DP258" s="60"/>
      <c r="DQ258" s="60"/>
      <c r="DR258" s="60"/>
      <c r="DS258" s="60"/>
      <c r="DT258" s="60"/>
      <c r="DU258" s="60"/>
      <c r="DV258" s="60"/>
      <c r="DW258" s="60"/>
      <c r="DX258" s="60"/>
      <c r="DY258" s="60"/>
      <c r="DZ258" s="60"/>
      <c r="EA258" s="60"/>
      <c r="EB258" s="60"/>
      <c r="EC258" s="60"/>
      <c r="ED258" s="60"/>
      <c r="EE258" s="60"/>
      <c r="EF258" s="60"/>
      <c r="EG258" s="60"/>
      <c r="EH258" s="60"/>
      <c r="EI258" s="60"/>
      <c r="EJ258" s="60"/>
      <c r="EK258" s="60"/>
      <c r="EL258" s="60"/>
      <c r="EM258" s="60"/>
      <c r="EN258" s="60"/>
      <c r="EO258" s="60"/>
      <c r="EP258" s="60"/>
      <c r="EQ258" s="60"/>
      <c r="ER258" s="60"/>
      <c r="ES258" s="60"/>
      <c r="ET258" s="60"/>
      <c r="EU258" s="60"/>
      <c r="EV258" s="60"/>
      <c r="EW258" s="60"/>
      <c r="EX258" s="60"/>
      <c r="EY258" s="60"/>
      <c r="EZ258" s="60"/>
      <c r="FA258" s="60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0"/>
      <c r="GX258" s="60"/>
      <c r="GY258" s="60"/>
    </row>
    <row r="259" spans="28:207" ht="15">
      <c r="AB259" s="11"/>
      <c r="AC259" s="11"/>
      <c r="AD259" s="11"/>
      <c r="AE259" s="11"/>
      <c r="AF259" s="11"/>
      <c r="AG259" s="11"/>
      <c r="AH259" s="11"/>
      <c r="AI259" s="11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</row>
    <row r="260" spans="28:207" ht="15">
      <c r="AB260" s="11"/>
      <c r="AC260" s="11"/>
      <c r="AD260" s="11"/>
      <c r="AE260" s="11"/>
      <c r="AF260" s="11"/>
      <c r="AG260" s="11"/>
      <c r="AH260" s="11"/>
      <c r="AI260" s="11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</row>
    <row r="261" spans="28:207" ht="15">
      <c r="AB261" s="11"/>
      <c r="AC261" s="11"/>
      <c r="AD261" s="11"/>
      <c r="AE261" s="11"/>
      <c r="AF261" s="11"/>
      <c r="AG261" s="11"/>
      <c r="AH261" s="11"/>
      <c r="AI261" s="1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</row>
    <row r="262" spans="28:207" ht="15">
      <c r="AB262" s="11"/>
      <c r="AC262" s="11"/>
      <c r="AD262" s="11"/>
      <c r="AE262" s="11"/>
      <c r="AF262" s="11"/>
      <c r="AG262" s="11"/>
      <c r="AH262" s="11"/>
      <c r="AI262" s="11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</row>
    <row r="263" spans="28:207" ht="15">
      <c r="AB263" s="11"/>
      <c r="AC263" s="11"/>
      <c r="AD263" s="11"/>
      <c r="AE263" s="11"/>
      <c r="AF263" s="11"/>
      <c r="AG263" s="11"/>
      <c r="AH263" s="11"/>
      <c r="AI263" s="11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</row>
    <row r="264" spans="28:207" ht="15">
      <c r="AB264" s="11"/>
      <c r="AC264" s="11"/>
      <c r="AD264" s="11"/>
      <c r="AE264" s="11"/>
      <c r="AF264" s="11"/>
      <c r="AG264" s="11"/>
      <c r="AH264" s="11"/>
      <c r="AI264" s="11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</row>
    <row r="265" spans="28:207" ht="15">
      <c r="AB265" s="11"/>
      <c r="AC265" s="11"/>
      <c r="AD265" s="11"/>
      <c r="AE265" s="11"/>
      <c r="AF265" s="11"/>
      <c r="AG265" s="11"/>
      <c r="AH265" s="11"/>
      <c r="AI265" s="11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</row>
    <row r="266" spans="28:207" ht="15">
      <c r="AB266" s="11"/>
      <c r="AC266" s="11"/>
      <c r="AD266" s="11"/>
      <c r="AE266" s="11"/>
      <c r="AF266" s="11"/>
      <c r="AG266" s="11"/>
      <c r="AH266" s="11"/>
      <c r="AI266" s="11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</row>
    <row r="267" spans="28:207" ht="15">
      <c r="AB267" s="11"/>
      <c r="AC267" s="11"/>
      <c r="AD267" s="11"/>
      <c r="AE267" s="11"/>
      <c r="AF267" s="11"/>
      <c r="AG267" s="11"/>
      <c r="AH267" s="11"/>
      <c r="AI267" s="11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</row>
    <row r="268" spans="28:207" ht="15">
      <c r="AB268" s="11"/>
      <c r="AC268" s="11"/>
      <c r="AD268" s="11"/>
      <c r="AE268" s="11"/>
      <c r="AF268" s="11"/>
      <c r="AG268" s="11"/>
      <c r="AH268" s="11"/>
      <c r="AI268" s="11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</row>
    <row r="269" spans="28:207" ht="15">
      <c r="AB269" s="11"/>
      <c r="AC269" s="11"/>
      <c r="AD269" s="11"/>
      <c r="AE269" s="11"/>
      <c r="AF269" s="11"/>
      <c r="AG269" s="11"/>
      <c r="AH269" s="11"/>
      <c r="AI269" s="11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</row>
    <row r="270" spans="28:207" ht="15">
      <c r="AB270" s="11"/>
      <c r="AC270" s="11"/>
      <c r="AD270" s="11"/>
      <c r="AE270" s="11"/>
      <c r="AF270" s="11"/>
      <c r="AG270" s="11"/>
      <c r="AH270" s="11"/>
      <c r="AI270" s="11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</row>
    <row r="271" spans="28:207" ht="15">
      <c r="AB271" s="11"/>
      <c r="AC271" s="11"/>
      <c r="AD271" s="11"/>
      <c r="AE271" s="11"/>
      <c r="AF271" s="11"/>
      <c r="AG271" s="11"/>
      <c r="AH271" s="11"/>
      <c r="AI271" s="1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</row>
    <row r="272" spans="28:207" ht="15">
      <c r="AB272" s="11"/>
      <c r="AC272" s="11"/>
      <c r="AD272" s="11"/>
      <c r="AE272" s="11"/>
      <c r="AF272" s="11"/>
      <c r="AG272" s="11"/>
      <c r="AH272" s="11"/>
      <c r="AI272" s="11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</row>
    <row r="273" spans="28:207" ht="15">
      <c r="AB273" s="11"/>
      <c r="AC273" s="11"/>
      <c r="AD273" s="11"/>
      <c r="AE273" s="11"/>
      <c r="AF273" s="11"/>
      <c r="AG273" s="11"/>
      <c r="AH273" s="11"/>
      <c r="AI273" s="11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</row>
    <row r="274" spans="28:207" ht="15">
      <c r="AB274" s="11"/>
      <c r="AC274" s="11"/>
      <c r="AD274" s="11"/>
      <c r="AE274" s="11"/>
      <c r="AF274" s="11"/>
      <c r="AG274" s="11"/>
      <c r="AH274" s="11"/>
      <c r="AI274" s="11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</row>
    <row r="275" spans="28:207">
      <c r="AB275" s="50"/>
      <c r="AC275" s="50"/>
      <c r="AD275" s="50"/>
      <c r="AE275" s="50"/>
      <c r="AF275" s="50"/>
      <c r="AG275" s="50"/>
      <c r="AH275" s="50"/>
      <c r="AI275" s="5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</row>
    <row r="276" spans="28:207" ht="15">
      <c r="AB276" s="11"/>
      <c r="AC276" s="11"/>
      <c r="AD276" s="11"/>
      <c r="AE276" s="11"/>
      <c r="AF276" s="11"/>
      <c r="AG276" s="11"/>
      <c r="AH276" s="11"/>
      <c r="AI276" s="11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</row>
    <row r="277" spans="28:207" ht="15">
      <c r="AB277" s="11"/>
      <c r="AC277" s="11"/>
      <c r="AD277" s="11"/>
      <c r="AE277" s="11"/>
      <c r="AF277" s="11"/>
      <c r="AG277" s="11"/>
      <c r="AH277" s="11"/>
      <c r="AI277" s="11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</row>
    <row r="278" spans="28:207" ht="15">
      <c r="AB278" s="11"/>
      <c r="AC278" s="11"/>
      <c r="AD278" s="11"/>
      <c r="AE278" s="11"/>
      <c r="AF278" s="11"/>
      <c r="AG278" s="11"/>
      <c r="AH278" s="11"/>
      <c r="AI278" s="11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</row>
    <row r="279" spans="28:207">
      <c r="AB279" s="50"/>
      <c r="AC279" s="50"/>
      <c r="AD279" s="50"/>
      <c r="AE279" s="50"/>
      <c r="AF279" s="50"/>
      <c r="AG279" s="50"/>
      <c r="AH279" s="50"/>
      <c r="AI279" s="5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</row>
    <row r="280" spans="28:207" ht="15">
      <c r="AB280" s="11"/>
      <c r="AC280" s="11"/>
      <c r="AD280" s="11"/>
      <c r="AE280" s="11"/>
      <c r="AF280" s="11"/>
      <c r="AG280" s="11"/>
      <c r="AH280" s="11"/>
      <c r="AI280" s="11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</row>
    <row r="281" spans="28:207" ht="15">
      <c r="AB281" s="11"/>
      <c r="AC281" s="11"/>
      <c r="AD281" s="11"/>
      <c r="AE281" s="11"/>
      <c r="AF281" s="11"/>
      <c r="AG281" s="11"/>
      <c r="AH281" s="11"/>
      <c r="AI281" s="1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</row>
    <row r="282" spans="28:207" ht="15">
      <c r="AB282" s="11"/>
      <c r="AC282" s="11"/>
      <c r="AD282" s="11"/>
      <c r="AE282" s="11"/>
      <c r="AF282" s="11"/>
      <c r="AG282" s="11"/>
      <c r="AH282" s="11"/>
      <c r="AI282" s="11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</row>
    <row r="283" spans="28:207" ht="15">
      <c r="AB283" s="11"/>
      <c r="AC283" s="11"/>
      <c r="AD283" s="11"/>
      <c r="AE283" s="11"/>
      <c r="AF283" s="11"/>
      <c r="AG283" s="11"/>
      <c r="AH283" s="11"/>
      <c r="AI283" s="11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</row>
    <row r="284" spans="28:207" ht="15">
      <c r="AB284" s="11"/>
      <c r="AC284" s="11"/>
      <c r="AD284" s="11"/>
      <c r="AE284" s="11"/>
      <c r="AF284" s="11"/>
      <c r="AG284" s="11"/>
      <c r="AH284" s="11"/>
      <c r="AI284" s="11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</row>
    <row r="285" spans="28:207" ht="15">
      <c r="AB285" s="11"/>
      <c r="AC285" s="11"/>
      <c r="AD285" s="11"/>
      <c r="AE285" s="11"/>
      <c r="AF285" s="11"/>
      <c r="AG285" s="11"/>
      <c r="AH285" s="11"/>
      <c r="AI285" s="11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</row>
    <row r="286" spans="28:207" ht="15">
      <c r="AB286" s="11"/>
      <c r="AC286" s="11"/>
      <c r="AD286" s="11"/>
      <c r="AE286" s="11"/>
      <c r="AF286" s="11"/>
      <c r="AG286" s="11"/>
      <c r="AH286" s="11"/>
      <c r="AI286" s="11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</row>
    <row r="287" spans="28:207" ht="15">
      <c r="AB287" s="11"/>
      <c r="AC287" s="11"/>
      <c r="AD287" s="11"/>
      <c r="AE287" s="11"/>
      <c r="AF287" s="11"/>
      <c r="AG287" s="11"/>
      <c r="AH287" s="11"/>
      <c r="AI287" s="11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</row>
    <row r="288" spans="28:207" ht="15">
      <c r="AB288" s="11"/>
      <c r="AC288" s="11"/>
      <c r="AD288" s="11"/>
      <c r="AE288" s="11"/>
      <c r="AF288" s="11"/>
      <c r="AG288" s="11"/>
      <c r="AH288" s="11"/>
      <c r="AI288" s="11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</row>
    <row r="289" spans="28:207" ht="15">
      <c r="AB289" s="11"/>
      <c r="AC289" s="11"/>
      <c r="AD289" s="11"/>
      <c r="AE289" s="11"/>
      <c r="AF289" s="11"/>
      <c r="AG289" s="11"/>
      <c r="AH289" s="11"/>
      <c r="AI289" s="11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</row>
    <row r="290" spans="28:207" ht="12.75">
      <c r="AB290" s="61"/>
      <c r="AC290" s="61"/>
      <c r="AD290" s="61"/>
      <c r="AE290" s="61"/>
      <c r="AF290" s="61"/>
      <c r="AG290" s="61"/>
      <c r="AH290" s="61"/>
      <c r="AI290" s="61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</row>
    <row r="291" spans="28:207" ht="12.75">
      <c r="AB291" s="61"/>
      <c r="AC291" s="61"/>
      <c r="AD291" s="61"/>
      <c r="AE291" s="61"/>
      <c r="AF291" s="61"/>
      <c r="AG291" s="61"/>
      <c r="AH291" s="61"/>
      <c r="AI291" s="61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</row>
    <row r="292" spans="28:207" ht="12.75">
      <c r="AB292" s="61"/>
      <c r="AC292" s="61"/>
      <c r="AD292" s="61"/>
      <c r="AE292" s="61"/>
      <c r="AF292" s="61"/>
      <c r="AG292" s="61"/>
      <c r="AH292" s="61"/>
      <c r="AI292" s="61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</row>
    <row r="293" spans="28:207" ht="12.75">
      <c r="AB293" s="61"/>
      <c r="AC293" s="61"/>
      <c r="AD293" s="61"/>
      <c r="AE293" s="61"/>
      <c r="AF293" s="61"/>
      <c r="AG293" s="61"/>
      <c r="AH293" s="61"/>
      <c r="AI293" s="61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</row>
    <row r="294" spans="28:207" ht="12.75">
      <c r="AB294" s="61"/>
      <c r="AC294" s="61"/>
      <c r="AD294" s="61"/>
      <c r="AE294" s="61"/>
      <c r="AF294" s="61"/>
      <c r="AG294" s="61"/>
      <c r="AH294" s="61"/>
      <c r="AI294" s="61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</row>
    <row r="295" spans="28:207" ht="12.75">
      <c r="AB295" s="61"/>
      <c r="AC295" s="61"/>
      <c r="AD295" s="61"/>
      <c r="AE295" s="61"/>
      <c r="AF295" s="61"/>
      <c r="AG295" s="61"/>
      <c r="AH295" s="61"/>
      <c r="AI295" s="61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</row>
    <row r="296" spans="28:207" ht="12.75">
      <c r="AB296" s="61"/>
      <c r="AC296" s="61"/>
      <c r="AD296" s="61"/>
      <c r="AE296" s="61"/>
      <c r="AF296" s="61"/>
      <c r="AG296" s="61"/>
      <c r="AH296" s="61"/>
      <c r="AI296" s="61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</row>
    <row r="297" spans="28:207" ht="12.75">
      <c r="AB297" s="61"/>
      <c r="AC297" s="61"/>
      <c r="AD297" s="61"/>
      <c r="AE297" s="61"/>
      <c r="AF297" s="61"/>
      <c r="AG297" s="61"/>
      <c r="AH297" s="61"/>
      <c r="AI297" s="61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</row>
    <row r="298" spans="28:207">
      <c r="AB298" s="50"/>
      <c r="AC298" s="50"/>
      <c r="AD298" s="50"/>
      <c r="AE298" s="50"/>
      <c r="AF298" s="50"/>
      <c r="AG298" s="50"/>
      <c r="AH298" s="50"/>
      <c r="AI298" s="50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  <c r="FM298" s="63"/>
      <c r="FN298" s="63"/>
      <c r="FO298" s="63"/>
      <c r="FP298" s="63"/>
      <c r="FQ298" s="63"/>
      <c r="FR298" s="63"/>
      <c r="FS298" s="63"/>
      <c r="FT298" s="63"/>
      <c r="FU298" s="63"/>
      <c r="FV298" s="63"/>
      <c r="FW298" s="63"/>
      <c r="FX298" s="63"/>
      <c r="FY298" s="63"/>
      <c r="FZ298" s="63"/>
      <c r="GA298" s="63"/>
      <c r="GB298" s="63"/>
      <c r="GC298" s="63"/>
      <c r="GD298" s="63"/>
      <c r="GE298" s="63"/>
      <c r="GF298" s="63"/>
      <c r="GG298" s="63"/>
      <c r="GH298" s="63"/>
      <c r="GI298" s="63"/>
      <c r="GJ298" s="63"/>
      <c r="GK298" s="63"/>
      <c r="GL298" s="63"/>
      <c r="GM298" s="63"/>
      <c r="GN298" s="63"/>
      <c r="GO298" s="63"/>
      <c r="GP298" s="63"/>
      <c r="GQ298" s="63"/>
      <c r="GR298" s="63"/>
      <c r="GS298" s="63"/>
      <c r="GT298" s="63"/>
      <c r="GU298" s="63"/>
      <c r="GV298" s="63"/>
      <c r="GW298" s="63"/>
      <c r="GX298" s="63"/>
      <c r="GY298" s="63"/>
    </row>
    <row r="299" spans="28:207" ht="12.75">
      <c r="AB299" s="61"/>
      <c r="AC299" s="61"/>
      <c r="AD299" s="61"/>
      <c r="AE299" s="61"/>
      <c r="AF299" s="61"/>
      <c r="AG299" s="61"/>
      <c r="AH299" s="61"/>
      <c r="AI299" s="61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</row>
    <row r="300" spans="28:207" ht="12.75">
      <c r="AB300" s="61"/>
      <c r="AC300" s="61"/>
      <c r="AD300" s="61"/>
      <c r="AE300" s="61"/>
      <c r="AF300" s="61"/>
      <c r="AG300" s="61"/>
      <c r="AH300" s="61"/>
      <c r="AI300" s="61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</row>
    <row r="301" spans="28:207" ht="12.75">
      <c r="AB301" s="61"/>
      <c r="AC301" s="61"/>
      <c r="AD301" s="61"/>
      <c r="AE301" s="61"/>
      <c r="AF301" s="61"/>
      <c r="AG301" s="61"/>
      <c r="AH301" s="61"/>
      <c r="AI301" s="61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</row>
    <row r="302" spans="28:207">
      <c r="AB302" s="50"/>
      <c r="AC302" s="50"/>
      <c r="AD302" s="50"/>
      <c r="AE302" s="50"/>
      <c r="AF302" s="50"/>
      <c r="AG302" s="50"/>
      <c r="AH302" s="50"/>
      <c r="AI302" s="50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FG302" s="63"/>
      <c r="FH302" s="63"/>
      <c r="FI302" s="63"/>
      <c r="FJ302" s="63"/>
      <c r="FK302" s="63"/>
      <c r="FL302" s="63"/>
      <c r="FM302" s="63"/>
      <c r="FN302" s="63"/>
      <c r="FO302" s="63"/>
      <c r="FP302" s="63"/>
      <c r="FQ302" s="63"/>
      <c r="FR302" s="63"/>
      <c r="FS302" s="63"/>
      <c r="FT302" s="63"/>
      <c r="FU302" s="63"/>
      <c r="FV302" s="63"/>
      <c r="FW302" s="63"/>
      <c r="FX302" s="63"/>
      <c r="FY302" s="63"/>
      <c r="FZ302" s="63"/>
      <c r="GA302" s="63"/>
      <c r="GB302" s="63"/>
      <c r="GC302" s="63"/>
      <c r="GD302" s="63"/>
      <c r="GE302" s="63"/>
      <c r="GF302" s="63"/>
      <c r="GG302" s="63"/>
      <c r="GH302" s="63"/>
      <c r="GI302" s="63"/>
      <c r="GJ302" s="63"/>
      <c r="GK302" s="63"/>
      <c r="GL302" s="63"/>
      <c r="GM302" s="63"/>
      <c r="GN302" s="63"/>
      <c r="GO302" s="63"/>
      <c r="GP302" s="63"/>
      <c r="GQ302" s="63"/>
      <c r="GR302" s="63"/>
      <c r="GS302" s="63"/>
      <c r="GT302" s="63"/>
      <c r="GU302" s="63"/>
      <c r="GV302" s="63"/>
      <c r="GW302" s="63"/>
      <c r="GX302" s="63"/>
      <c r="GY302" s="63"/>
    </row>
    <row r="303" spans="28:207" ht="15">
      <c r="AB303" s="11"/>
      <c r="AC303" s="11"/>
      <c r="AD303" s="11"/>
      <c r="AE303" s="11"/>
      <c r="AF303" s="11"/>
      <c r="AG303" s="11"/>
      <c r="AH303" s="11"/>
      <c r="AI303" s="11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</row>
    <row r="304" spans="28:207" ht="15">
      <c r="AB304" s="11"/>
      <c r="AC304" s="11"/>
      <c r="AD304" s="11"/>
      <c r="AE304" s="11"/>
      <c r="AF304" s="11"/>
      <c r="AG304" s="11"/>
      <c r="AH304" s="11"/>
      <c r="AI304" s="11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</row>
    <row r="305" spans="28:207" ht="15">
      <c r="AB305" s="11"/>
      <c r="AC305" s="11"/>
      <c r="AD305" s="11"/>
      <c r="AE305" s="11"/>
      <c r="AF305" s="11"/>
      <c r="AG305" s="11"/>
      <c r="AH305" s="11"/>
      <c r="AI305" s="11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</row>
    <row r="306" spans="28:207" ht="15">
      <c r="AB306" s="11"/>
      <c r="AC306" s="11"/>
      <c r="AD306" s="11"/>
      <c r="AE306" s="11"/>
      <c r="AF306" s="11"/>
      <c r="AG306" s="11"/>
      <c r="AH306" s="11"/>
      <c r="AI306" s="11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</row>
    <row r="307" spans="28:207" ht="15">
      <c r="AB307" s="11"/>
      <c r="AC307" s="11"/>
      <c r="AD307" s="11"/>
      <c r="AE307" s="11"/>
      <c r="AF307" s="11"/>
      <c r="AG307" s="11"/>
      <c r="AH307" s="11"/>
      <c r="AI307" s="11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</row>
    <row r="308" spans="28:207" ht="15">
      <c r="AB308" s="11"/>
      <c r="AC308" s="11"/>
      <c r="AD308" s="11"/>
      <c r="AE308" s="11"/>
      <c r="AF308" s="11"/>
      <c r="AG308" s="11"/>
      <c r="AH308" s="11"/>
      <c r="AI308" s="11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</row>
    <row r="309" spans="28:207" ht="15">
      <c r="AB309" s="11"/>
      <c r="AC309" s="11"/>
      <c r="AD309" s="11"/>
      <c r="AE309" s="11"/>
      <c r="AF309" s="11"/>
      <c r="AG309" s="11"/>
      <c r="AH309" s="11"/>
      <c r="AI309" s="11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</row>
    <row r="310" spans="28:207" ht="15">
      <c r="AB310" s="11"/>
      <c r="AC310" s="11"/>
      <c r="AD310" s="11"/>
      <c r="AE310" s="11"/>
      <c r="AF310" s="11"/>
      <c r="AG310" s="11"/>
      <c r="AH310" s="11"/>
      <c r="AI310" s="11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</row>
    <row r="311" spans="28:207" ht="15">
      <c r="AB311" s="11"/>
      <c r="AC311" s="11"/>
      <c r="AD311" s="11"/>
      <c r="AE311" s="11"/>
      <c r="AF311" s="11"/>
      <c r="AG311" s="11"/>
      <c r="AH311" s="11"/>
      <c r="AI311" s="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</row>
    <row r="312" spans="28:207" ht="15">
      <c r="AB312" s="11"/>
      <c r="AC312" s="11"/>
      <c r="AD312" s="11"/>
      <c r="AE312" s="11"/>
      <c r="AF312" s="11"/>
      <c r="AG312" s="11"/>
      <c r="AH312" s="11"/>
      <c r="AI312" s="11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</row>
    <row r="313" spans="28:207" ht="15">
      <c r="AB313" s="11"/>
      <c r="AC313" s="11"/>
      <c r="AD313" s="11"/>
      <c r="AE313" s="11"/>
      <c r="AF313" s="11"/>
      <c r="AG313" s="11"/>
      <c r="AH313" s="11"/>
      <c r="AI313" s="11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</row>
    <row r="314" spans="28:207" ht="15">
      <c r="AB314" s="11"/>
      <c r="AC314" s="11"/>
      <c r="AD314" s="11"/>
      <c r="AE314" s="11"/>
      <c r="AF314" s="11"/>
      <c r="AG314" s="11"/>
      <c r="AH314" s="11"/>
      <c r="AI314" s="11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</row>
    <row r="315" spans="28:207" ht="15">
      <c r="AB315" s="11"/>
      <c r="AC315" s="11"/>
      <c r="AD315" s="11"/>
      <c r="AE315" s="11"/>
      <c r="AF315" s="11"/>
      <c r="AG315" s="11"/>
      <c r="AH315" s="11"/>
      <c r="AI315" s="11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</row>
    <row r="316" spans="28:207" ht="15">
      <c r="AB316" s="11"/>
      <c r="AC316" s="11"/>
      <c r="AD316" s="11"/>
      <c r="AE316" s="11"/>
      <c r="AF316" s="11"/>
      <c r="AG316" s="11"/>
      <c r="AH316" s="11"/>
      <c r="AI316" s="11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</row>
    <row r="317" spans="28:207" ht="15">
      <c r="AB317" s="11"/>
      <c r="AC317" s="11"/>
      <c r="AD317" s="11"/>
      <c r="AE317" s="11"/>
      <c r="AF317" s="11"/>
      <c r="AG317" s="11"/>
      <c r="AH317" s="11"/>
      <c r="AI317" s="11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</row>
    <row r="318" spans="28:207" ht="15">
      <c r="AB318" s="11"/>
      <c r="AC318" s="11"/>
      <c r="AD318" s="11"/>
      <c r="AE318" s="11"/>
      <c r="AF318" s="11"/>
      <c r="AG318" s="11"/>
      <c r="AH318" s="11"/>
      <c r="AI318" s="11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</row>
    <row r="319" spans="28:207">
      <c r="AB319" s="50"/>
      <c r="AC319" s="50"/>
      <c r="AD319" s="50"/>
      <c r="AE319" s="50"/>
      <c r="AF319" s="50"/>
      <c r="AG319" s="50"/>
      <c r="AH319" s="50"/>
      <c r="AI319" s="5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  <c r="DL319" s="60"/>
      <c r="DM319" s="60"/>
      <c r="DN319" s="60"/>
      <c r="DO319" s="60"/>
      <c r="DP319" s="60"/>
      <c r="DQ319" s="60"/>
      <c r="DR319" s="60"/>
      <c r="DS319" s="60"/>
      <c r="DT319" s="60"/>
      <c r="DU319" s="60"/>
      <c r="DV319" s="60"/>
      <c r="DW319" s="60"/>
      <c r="DX319" s="60"/>
      <c r="DY319" s="60"/>
      <c r="DZ319" s="60"/>
      <c r="EA319" s="60"/>
      <c r="EB319" s="60"/>
      <c r="EC319" s="60"/>
      <c r="ED319" s="60"/>
      <c r="EE319" s="60"/>
      <c r="EF319" s="60"/>
      <c r="EG319" s="60"/>
      <c r="EH319" s="60"/>
      <c r="EI319" s="60"/>
      <c r="EJ319" s="60"/>
      <c r="EK319" s="60"/>
      <c r="EL319" s="60"/>
      <c r="EM319" s="60"/>
      <c r="EN319" s="60"/>
      <c r="EO319" s="60"/>
      <c r="EP319" s="60"/>
      <c r="EQ319" s="60"/>
      <c r="ER319" s="60"/>
      <c r="ES319" s="60"/>
      <c r="ET319" s="60"/>
      <c r="EU319" s="60"/>
      <c r="EV319" s="60"/>
      <c r="EW319" s="60"/>
      <c r="EX319" s="60"/>
      <c r="EY319" s="60"/>
      <c r="EZ319" s="60"/>
      <c r="FA319" s="60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0"/>
      <c r="GX319" s="60"/>
      <c r="GY319" s="60"/>
    </row>
    <row r="320" spans="28:207" ht="15">
      <c r="AB320" s="11"/>
      <c r="AC320" s="11"/>
      <c r="AD320" s="11"/>
      <c r="AE320" s="11"/>
      <c r="AF320" s="11"/>
      <c r="AG320" s="11"/>
      <c r="AH320" s="11"/>
      <c r="AI320" s="11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</row>
    <row r="321" spans="28:207" ht="15">
      <c r="AB321" s="11"/>
      <c r="AC321" s="11"/>
      <c r="AD321" s="11"/>
      <c r="AE321" s="11"/>
      <c r="AF321" s="11"/>
      <c r="AG321" s="11"/>
      <c r="AH321" s="11"/>
      <c r="AI321" s="1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</row>
    <row r="322" spans="28:207" ht="15">
      <c r="AB322" s="11"/>
      <c r="AC322" s="11"/>
      <c r="AD322" s="11"/>
      <c r="AE322" s="11"/>
      <c r="AF322" s="11"/>
      <c r="AG322" s="11"/>
      <c r="AH322" s="11"/>
      <c r="AI322" s="11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</row>
    <row r="323" spans="28:207">
      <c r="AB323" s="50"/>
      <c r="AC323" s="50"/>
      <c r="AD323" s="50"/>
      <c r="AE323" s="50"/>
      <c r="AF323" s="50"/>
      <c r="AG323" s="50"/>
      <c r="AH323" s="50"/>
      <c r="AI323" s="5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  <c r="EK323" s="60"/>
      <c r="EL323" s="60"/>
      <c r="EM323" s="60"/>
      <c r="EN323" s="60"/>
      <c r="EO323" s="60"/>
      <c r="EP323" s="60"/>
      <c r="EQ323" s="60"/>
      <c r="ER323" s="60"/>
      <c r="ES323" s="60"/>
      <c r="ET323" s="60"/>
      <c r="EU323" s="60"/>
      <c r="EV323" s="60"/>
      <c r="EW323" s="60"/>
      <c r="EX323" s="60"/>
      <c r="EY323" s="60"/>
      <c r="EZ323" s="60"/>
      <c r="FA323" s="60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0"/>
      <c r="GX323" s="60"/>
      <c r="GY323" s="60"/>
    </row>
    <row r="324" spans="28:207" ht="15">
      <c r="AB324" s="11"/>
      <c r="AC324" s="11"/>
      <c r="AD324" s="11"/>
      <c r="AE324" s="11"/>
      <c r="AF324" s="11"/>
      <c r="AG324" s="11"/>
      <c r="AH324" s="11"/>
      <c r="AI324" s="11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</row>
    <row r="325" spans="28:207" ht="15">
      <c r="AB325" s="11"/>
      <c r="AC325" s="11"/>
      <c r="AD325" s="11"/>
      <c r="AE325" s="11"/>
      <c r="AF325" s="11"/>
      <c r="AG325" s="11"/>
      <c r="AH325" s="11"/>
      <c r="AI325" s="11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</row>
    <row r="326" spans="28:207" ht="15">
      <c r="AB326" s="11"/>
      <c r="AC326" s="11"/>
      <c r="AD326" s="11"/>
      <c r="AE326" s="11"/>
      <c r="AF326" s="11"/>
      <c r="AG326" s="11"/>
      <c r="AH326" s="11"/>
      <c r="AI326" s="11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</row>
    <row r="327" spans="28:207" ht="15">
      <c r="AB327" s="11"/>
      <c r="AC327" s="11"/>
      <c r="AD327" s="11"/>
      <c r="AE327" s="11"/>
      <c r="AF327" s="11"/>
      <c r="AG327" s="11"/>
      <c r="AH327" s="11"/>
      <c r="AI327" s="11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</row>
    <row r="328" spans="28:207" ht="15">
      <c r="AB328" s="11"/>
      <c r="AC328" s="11"/>
      <c r="AD328" s="11"/>
      <c r="AE328" s="11"/>
      <c r="AF328" s="11"/>
      <c r="AG328" s="11"/>
      <c r="AH328" s="11"/>
      <c r="AI328" s="11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</row>
    <row r="329" spans="28:207" ht="15">
      <c r="AB329" s="11"/>
      <c r="AC329" s="11"/>
      <c r="AD329" s="11"/>
      <c r="AE329" s="11"/>
      <c r="AF329" s="11"/>
      <c r="AG329" s="11"/>
      <c r="AH329" s="11"/>
      <c r="AI329" s="11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</row>
    <row r="330" spans="28:207" ht="15">
      <c r="AB330" s="11"/>
      <c r="AC330" s="11"/>
      <c r="AD330" s="11"/>
      <c r="AE330" s="11"/>
      <c r="AF330" s="11"/>
      <c r="AG330" s="11"/>
      <c r="AH330" s="11"/>
      <c r="AI330" s="11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</row>
    <row r="331" spans="28:207" ht="15">
      <c r="AB331" s="11"/>
      <c r="AC331" s="11"/>
      <c r="AD331" s="11"/>
      <c r="AE331" s="11"/>
      <c r="AF331" s="11"/>
      <c r="AG331" s="11"/>
      <c r="AH331" s="11"/>
      <c r="AI331" s="1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</row>
    <row r="332" spans="28:207" ht="15">
      <c r="AB332" s="11"/>
      <c r="AC332" s="11"/>
      <c r="AD332" s="11"/>
      <c r="AE332" s="11"/>
      <c r="AF332" s="11"/>
      <c r="AG332" s="11"/>
      <c r="AH332" s="11"/>
      <c r="AI332" s="11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</row>
    <row r="333" spans="28:207" ht="15">
      <c r="AB333" s="11"/>
      <c r="AC333" s="11"/>
      <c r="AD333" s="11"/>
      <c r="AE333" s="11"/>
      <c r="AF333" s="11"/>
      <c r="AG333" s="11"/>
      <c r="AH333" s="11"/>
      <c r="AI333" s="11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</row>
    <row r="334" spans="28:207" ht="15">
      <c r="AB334" s="11"/>
      <c r="AC334" s="11"/>
      <c r="AD334" s="11"/>
      <c r="AE334" s="11"/>
      <c r="AF334" s="11"/>
      <c r="AG334" s="11"/>
      <c r="AH334" s="11"/>
      <c r="AI334" s="11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</row>
    <row r="335" spans="28:207" ht="15">
      <c r="AB335" s="11"/>
      <c r="AC335" s="11"/>
      <c r="AD335" s="11"/>
      <c r="AE335" s="11"/>
      <c r="AF335" s="11"/>
      <c r="AG335" s="11"/>
      <c r="AH335" s="11"/>
      <c r="AI335" s="11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</row>
    <row r="336" spans="28:207" ht="15">
      <c r="AB336" s="11"/>
      <c r="AC336" s="11"/>
      <c r="AD336" s="11"/>
      <c r="AE336" s="11"/>
      <c r="AF336" s="11"/>
      <c r="AG336" s="11"/>
      <c r="AH336" s="11"/>
      <c r="AI336" s="11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</row>
    <row r="337" spans="28:207" ht="15">
      <c r="AB337" s="11"/>
      <c r="AC337" s="11"/>
      <c r="AD337" s="11"/>
      <c r="AE337" s="11"/>
      <c r="AF337" s="11"/>
      <c r="AG337" s="11"/>
      <c r="AH337" s="11"/>
      <c r="AI337" s="11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</row>
    <row r="338" spans="28:207" ht="15">
      <c r="AB338" s="11"/>
      <c r="AC338" s="11"/>
      <c r="AD338" s="11"/>
      <c r="AE338" s="11"/>
      <c r="AF338" s="11"/>
      <c r="AG338" s="11"/>
      <c r="AH338" s="11"/>
      <c r="AI338" s="11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</row>
    <row r="339" spans="28:207" ht="15">
      <c r="AB339" s="11"/>
      <c r="AC339" s="11"/>
      <c r="AD339" s="11"/>
      <c r="AE339" s="11"/>
      <c r="AF339" s="11"/>
      <c r="AG339" s="11"/>
      <c r="AH339" s="11"/>
      <c r="AI339" s="11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</row>
    <row r="340" spans="28:207">
      <c r="AB340" s="50"/>
      <c r="AC340" s="50"/>
      <c r="AD340" s="50"/>
      <c r="AE340" s="50"/>
      <c r="AF340" s="50"/>
      <c r="AG340" s="50"/>
      <c r="AH340" s="50"/>
      <c r="AI340" s="5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</row>
    <row r="341" spans="28:207" ht="15">
      <c r="AB341" s="11"/>
      <c r="AC341" s="11"/>
      <c r="AD341" s="11"/>
      <c r="AE341" s="11"/>
      <c r="AF341" s="11"/>
      <c r="AG341" s="11"/>
      <c r="AH341" s="11"/>
      <c r="AI341" s="1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</row>
    <row r="342" spans="28:207" ht="15">
      <c r="AB342" s="11"/>
      <c r="AC342" s="11"/>
      <c r="AD342" s="11"/>
      <c r="AE342" s="11"/>
      <c r="AF342" s="11"/>
      <c r="AG342" s="11"/>
      <c r="AH342" s="11"/>
      <c r="AI342" s="11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</row>
    <row r="343" spans="28:207" ht="15">
      <c r="AB343" s="11"/>
      <c r="AC343" s="11"/>
      <c r="AD343" s="11"/>
      <c r="AE343" s="11"/>
      <c r="AF343" s="11"/>
      <c r="AG343" s="11"/>
      <c r="AH343" s="11"/>
      <c r="AI343" s="11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</row>
    <row r="344" spans="28:207">
      <c r="AB344" s="50"/>
      <c r="AC344" s="50"/>
      <c r="AD344" s="50"/>
      <c r="AE344" s="50"/>
      <c r="AF344" s="50"/>
      <c r="AG344" s="50"/>
      <c r="AH344" s="50"/>
      <c r="AI344" s="5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</row>
    <row r="345" spans="28:207">
      <c r="AB345" s="50"/>
      <c r="AC345" s="50"/>
      <c r="AD345" s="50"/>
      <c r="AE345" s="50"/>
      <c r="AF345" s="50"/>
      <c r="AG345" s="50"/>
      <c r="AH345" s="50"/>
      <c r="AI345" s="5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</row>
    <row r="346" spans="28:207">
      <c r="AB346" s="50"/>
      <c r="AC346" s="50"/>
      <c r="AD346" s="50"/>
      <c r="AE346" s="50"/>
      <c r="AF346" s="50"/>
      <c r="AG346" s="50"/>
      <c r="AH346" s="50"/>
      <c r="AI346" s="5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</row>
    <row r="347" spans="28:207">
      <c r="AB347" s="50"/>
      <c r="AC347" s="50"/>
      <c r="AD347" s="50"/>
      <c r="AE347" s="50"/>
      <c r="AF347" s="50"/>
      <c r="AG347" s="50"/>
      <c r="AH347" s="50"/>
      <c r="AI347" s="5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</row>
    <row r="348" spans="28:207">
      <c r="AB348" s="50"/>
      <c r="AC348" s="50"/>
      <c r="AD348" s="50"/>
      <c r="AE348" s="50"/>
      <c r="AF348" s="50"/>
      <c r="AG348" s="50"/>
      <c r="AH348" s="50"/>
      <c r="AI348" s="5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</row>
    <row r="349" spans="28:207">
      <c r="AB349" s="50"/>
      <c r="AC349" s="50"/>
      <c r="AD349" s="50"/>
      <c r="AE349" s="50"/>
      <c r="AF349" s="50"/>
      <c r="AG349" s="50"/>
      <c r="AH349" s="50"/>
      <c r="AI349" s="5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</row>
    <row r="350" spans="28:207">
      <c r="AB350" s="50"/>
      <c r="AC350" s="50"/>
      <c r="AD350" s="50"/>
      <c r="AE350" s="50"/>
      <c r="AF350" s="50"/>
      <c r="AG350" s="50"/>
      <c r="AH350" s="50"/>
      <c r="AI350" s="5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  <c r="DL350" s="60"/>
      <c r="DM350" s="60"/>
      <c r="DN350" s="60"/>
      <c r="DO350" s="60"/>
      <c r="DP350" s="60"/>
      <c r="DQ350" s="60"/>
      <c r="DR350" s="60"/>
      <c r="DS350" s="60"/>
      <c r="DT350" s="60"/>
      <c r="DU350" s="60"/>
      <c r="DV350" s="60"/>
      <c r="DW350" s="60"/>
      <c r="DX350" s="60"/>
      <c r="DY350" s="60"/>
      <c r="DZ350" s="60"/>
      <c r="EA350" s="60"/>
      <c r="EB350" s="60"/>
      <c r="EC350" s="60"/>
      <c r="ED350" s="60"/>
      <c r="EE350" s="60"/>
      <c r="EF350" s="60"/>
      <c r="EG350" s="60"/>
      <c r="EH350" s="60"/>
      <c r="EI350" s="60"/>
      <c r="EJ350" s="60"/>
      <c r="EK350" s="60"/>
      <c r="EL350" s="60"/>
      <c r="EM350" s="60"/>
      <c r="EN350" s="60"/>
      <c r="EO350" s="60"/>
      <c r="EP350" s="60"/>
      <c r="EQ350" s="60"/>
      <c r="ER350" s="60"/>
      <c r="ES350" s="60"/>
      <c r="ET350" s="60"/>
      <c r="EU350" s="60"/>
      <c r="EV350" s="60"/>
      <c r="EW350" s="60"/>
      <c r="EX350" s="60"/>
      <c r="EY350" s="60"/>
      <c r="EZ350" s="60"/>
      <c r="FA350" s="60"/>
      <c r="FB350" s="60"/>
      <c r="FC350" s="60"/>
      <c r="FD350" s="60"/>
      <c r="FE350" s="60"/>
      <c r="FF350" s="60"/>
      <c r="FG350" s="60"/>
      <c r="FH350" s="60"/>
      <c r="FI350" s="60"/>
      <c r="FJ350" s="60"/>
      <c r="FK350" s="60"/>
      <c r="FL350" s="60"/>
      <c r="FM350" s="60"/>
      <c r="FN350" s="60"/>
      <c r="FO350" s="60"/>
      <c r="FP350" s="60"/>
      <c r="FQ350" s="60"/>
      <c r="FR350" s="60"/>
      <c r="FS350" s="60"/>
      <c r="FT350" s="60"/>
      <c r="FU350" s="60"/>
      <c r="FV350" s="60"/>
      <c r="FW350" s="60"/>
      <c r="FX350" s="60"/>
      <c r="FY350" s="60"/>
      <c r="FZ350" s="60"/>
      <c r="GA350" s="60"/>
      <c r="GB350" s="60"/>
      <c r="GC350" s="60"/>
      <c r="GD350" s="60"/>
      <c r="GE350" s="60"/>
      <c r="GF350" s="60"/>
      <c r="GG350" s="60"/>
      <c r="GH350" s="60"/>
      <c r="GI350" s="60"/>
      <c r="GJ350" s="60"/>
      <c r="GK350" s="60"/>
      <c r="GL350" s="60"/>
      <c r="GM350" s="60"/>
      <c r="GN350" s="60"/>
      <c r="GO350" s="60"/>
      <c r="GP350" s="60"/>
      <c r="GQ350" s="60"/>
      <c r="GR350" s="60"/>
      <c r="GS350" s="60"/>
      <c r="GT350" s="60"/>
      <c r="GU350" s="60"/>
      <c r="GV350" s="60"/>
      <c r="GW350" s="60"/>
      <c r="GX350" s="60"/>
      <c r="GY350" s="60"/>
    </row>
    <row r="351" spans="28:207" ht="15">
      <c r="AB351" s="11"/>
      <c r="AC351" s="11"/>
      <c r="AD351" s="11"/>
      <c r="AE351" s="11"/>
      <c r="AF351" s="11"/>
      <c r="AG351" s="11"/>
      <c r="AH351" s="11"/>
      <c r="AI351" s="1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</row>
    <row r="352" spans="28:207" ht="15">
      <c r="AB352" s="11"/>
      <c r="AC352" s="11"/>
      <c r="AD352" s="11"/>
      <c r="AE352" s="11"/>
      <c r="AF352" s="11"/>
      <c r="AG352" s="11"/>
      <c r="AH352" s="11"/>
      <c r="AI352" s="11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</row>
    <row r="353" spans="28:207" ht="15">
      <c r="AB353" s="11"/>
      <c r="AC353" s="11"/>
      <c r="AD353" s="11"/>
      <c r="AE353" s="11"/>
      <c r="AF353" s="11"/>
      <c r="AG353" s="11"/>
      <c r="AH353" s="11"/>
      <c r="AI353" s="11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</row>
    <row r="354" spans="28:207" ht="15">
      <c r="AB354" s="11"/>
      <c r="AC354" s="11"/>
      <c r="AD354" s="11"/>
      <c r="AE354" s="11"/>
      <c r="AF354" s="11"/>
      <c r="AG354" s="11"/>
      <c r="AH354" s="11"/>
      <c r="AI354" s="11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</row>
    <row r="355" spans="28:207" ht="15">
      <c r="AB355" s="11"/>
      <c r="AC355" s="11"/>
      <c r="AD355" s="11"/>
      <c r="AE355" s="11"/>
      <c r="AF355" s="11"/>
      <c r="AG355" s="11"/>
      <c r="AH355" s="11"/>
      <c r="AI355" s="11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</row>
    <row r="356" spans="28:207" ht="15">
      <c r="AB356" s="11"/>
      <c r="AC356" s="11"/>
      <c r="AD356" s="11"/>
      <c r="AE356" s="11"/>
      <c r="AF356" s="11"/>
      <c r="AG356" s="11"/>
      <c r="AH356" s="11"/>
      <c r="AI356" s="11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</row>
    <row r="357" spans="28:207" ht="15">
      <c r="AB357" s="11"/>
      <c r="AC357" s="11"/>
      <c r="AD357" s="11"/>
      <c r="AE357" s="11"/>
      <c r="AF357" s="11"/>
      <c r="AG357" s="11"/>
      <c r="AH357" s="11"/>
      <c r="AI357" s="11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</row>
    <row r="358" spans="28:207" ht="15">
      <c r="AB358" s="11"/>
      <c r="AC358" s="11"/>
      <c r="AD358" s="11"/>
      <c r="AE358" s="11"/>
      <c r="AF358" s="11"/>
      <c r="AG358" s="11"/>
      <c r="AH358" s="11"/>
      <c r="AI358" s="11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</row>
    <row r="359" spans="28:207" ht="15">
      <c r="AB359" s="11"/>
      <c r="AC359" s="11"/>
      <c r="AD359" s="11"/>
      <c r="AE359" s="11"/>
      <c r="AF359" s="11"/>
      <c r="AG359" s="11"/>
      <c r="AH359" s="11"/>
      <c r="AI359" s="11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</row>
    <row r="360" spans="28:207" ht="15">
      <c r="AB360" s="11"/>
      <c r="AC360" s="11"/>
      <c r="AD360" s="11"/>
      <c r="AE360" s="11"/>
      <c r="AF360" s="11"/>
      <c r="AG360" s="11"/>
      <c r="AH360" s="11"/>
      <c r="AI360" s="11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</row>
    <row r="361" spans="28:207" ht="15">
      <c r="AB361" s="11"/>
      <c r="AC361" s="11"/>
      <c r="AD361" s="11"/>
      <c r="AE361" s="11"/>
      <c r="AF361" s="11"/>
      <c r="AG361" s="11"/>
      <c r="AH361" s="11"/>
      <c r="AI361" s="1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</row>
    <row r="362" spans="28:207" ht="15">
      <c r="AB362" s="11"/>
      <c r="AC362" s="11"/>
      <c r="AD362" s="11"/>
      <c r="AE362" s="11"/>
      <c r="AF362" s="11"/>
      <c r="AG362" s="11"/>
      <c r="AH362" s="11"/>
      <c r="AI362" s="11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</row>
    <row r="363" spans="28:207">
      <c r="AB363" s="50"/>
      <c r="AC363" s="50"/>
      <c r="AD363" s="50"/>
      <c r="AE363" s="50"/>
      <c r="AF363" s="50"/>
      <c r="AG363" s="50"/>
      <c r="AH363" s="50"/>
      <c r="AI363" s="5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</row>
    <row r="364" spans="28:207" ht="15">
      <c r="AB364" s="11"/>
      <c r="AC364" s="11"/>
      <c r="AD364" s="11"/>
      <c r="AE364" s="11"/>
      <c r="AF364" s="11"/>
      <c r="AG364" s="11"/>
      <c r="AH364" s="11"/>
      <c r="AI364" s="11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</row>
    <row r="365" spans="28:207" ht="15">
      <c r="AB365" s="11"/>
      <c r="AC365" s="11"/>
      <c r="AD365" s="11"/>
      <c r="AE365" s="11"/>
      <c r="AF365" s="11"/>
      <c r="AG365" s="11"/>
      <c r="AH365" s="11"/>
      <c r="AI365" s="11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</row>
    <row r="366" spans="28:207" ht="15">
      <c r="AB366" s="11"/>
      <c r="AC366" s="11"/>
      <c r="AD366" s="11"/>
      <c r="AE366" s="11"/>
      <c r="AF366" s="11"/>
      <c r="AG366" s="11"/>
      <c r="AH366" s="11"/>
      <c r="AI366" s="11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</row>
    <row r="367" spans="28:207">
      <c r="AB367" s="50"/>
      <c r="AC367" s="50"/>
      <c r="AD367" s="50"/>
      <c r="AE367" s="50"/>
      <c r="AF367" s="50"/>
      <c r="AG367" s="50"/>
      <c r="AH367" s="50"/>
      <c r="AI367" s="5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</row>
    <row r="368" spans="28:207">
      <c r="AB368" s="50"/>
      <c r="AC368" s="50"/>
      <c r="AD368" s="50"/>
      <c r="AE368" s="50"/>
      <c r="AF368" s="50"/>
      <c r="AG368" s="50"/>
      <c r="AH368" s="50"/>
      <c r="AI368" s="5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</row>
    <row r="369" spans="28:207">
      <c r="AB369" s="50"/>
      <c r="AC369" s="50"/>
      <c r="AD369" s="50"/>
      <c r="AE369" s="50"/>
      <c r="AF369" s="50"/>
      <c r="AG369" s="50"/>
      <c r="AH369" s="50"/>
      <c r="AI369" s="5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</row>
    <row r="370" spans="28:207">
      <c r="AB370" s="50"/>
      <c r="AC370" s="50"/>
      <c r="AD370" s="50"/>
      <c r="AE370" s="50"/>
      <c r="AF370" s="50"/>
      <c r="AG370" s="50"/>
      <c r="AH370" s="50"/>
      <c r="AI370" s="5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</row>
    <row r="371" spans="28:207">
      <c r="AB371" s="50"/>
      <c r="AC371" s="50"/>
      <c r="AD371" s="50"/>
      <c r="AE371" s="50"/>
      <c r="AF371" s="50"/>
      <c r="AG371" s="50"/>
      <c r="AH371" s="50"/>
      <c r="AI371" s="5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</row>
    <row r="372" spans="28:207">
      <c r="AB372" s="50"/>
      <c r="AC372" s="50"/>
      <c r="AD372" s="50"/>
      <c r="AE372" s="50"/>
      <c r="AF372" s="50"/>
      <c r="AG372" s="50"/>
      <c r="AH372" s="50"/>
      <c r="AI372" s="5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</row>
    <row r="373" spans="28:207">
      <c r="AB373" s="50"/>
      <c r="AC373" s="50"/>
      <c r="AD373" s="50"/>
      <c r="AE373" s="50"/>
      <c r="AF373" s="50"/>
      <c r="AG373" s="50"/>
      <c r="AH373" s="50"/>
      <c r="AI373" s="5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  <c r="DL373" s="60"/>
      <c r="DM373" s="60"/>
      <c r="DN373" s="60"/>
      <c r="DO373" s="60"/>
      <c r="DP373" s="60"/>
      <c r="DQ373" s="60"/>
      <c r="DR373" s="60"/>
      <c r="DS373" s="60"/>
      <c r="DT373" s="60"/>
      <c r="DU373" s="60"/>
      <c r="DV373" s="60"/>
      <c r="DW373" s="60"/>
      <c r="DX373" s="60"/>
      <c r="DY373" s="60"/>
      <c r="DZ373" s="60"/>
      <c r="EA373" s="60"/>
      <c r="EB373" s="60"/>
      <c r="EC373" s="60"/>
      <c r="ED373" s="60"/>
      <c r="EE373" s="60"/>
      <c r="EF373" s="60"/>
      <c r="EG373" s="60"/>
      <c r="EH373" s="60"/>
      <c r="EI373" s="60"/>
      <c r="EJ373" s="60"/>
      <c r="EK373" s="60"/>
      <c r="EL373" s="60"/>
      <c r="EM373" s="60"/>
      <c r="EN373" s="60"/>
      <c r="EO373" s="60"/>
      <c r="EP373" s="60"/>
      <c r="EQ373" s="60"/>
      <c r="ER373" s="60"/>
      <c r="ES373" s="60"/>
      <c r="ET373" s="60"/>
      <c r="EU373" s="60"/>
      <c r="EV373" s="60"/>
      <c r="EW373" s="60"/>
      <c r="EX373" s="60"/>
      <c r="EY373" s="60"/>
      <c r="EZ373" s="60"/>
      <c r="FA373" s="60"/>
      <c r="FB373" s="60"/>
      <c r="FC373" s="60"/>
      <c r="FD373" s="60"/>
      <c r="FE373" s="60"/>
      <c r="FF373" s="60"/>
      <c r="FG373" s="60"/>
      <c r="FH373" s="60"/>
      <c r="FI373" s="60"/>
      <c r="FJ373" s="60"/>
      <c r="FK373" s="60"/>
      <c r="FL373" s="60"/>
      <c r="FM373" s="60"/>
      <c r="FN373" s="60"/>
      <c r="FO373" s="60"/>
      <c r="FP373" s="60"/>
      <c r="FQ373" s="60"/>
      <c r="FR373" s="60"/>
      <c r="FS373" s="60"/>
      <c r="FT373" s="60"/>
      <c r="FU373" s="60"/>
      <c r="FV373" s="60"/>
      <c r="FW373" s="60"/>
      <c r="FX373" s="60"/>
      <c r="FY373" s="60"/>
      <c r="FZ373" s="60"/>
      <c r="GA373" s="60"/>
      <c r="GB373" s="60"/>
      <c r="GC373" s="60"/>
      <c r="GD373" s="60"/>
      <c r="GE373" s="60"/>
      <c r="GF373" s="60"/>
      <c r="GG373" s="60"/>
      <c r="GH373" s="60"/>
      <c r="GI373" s="60"/>
      <c r="GJ373" s="60"/>
      <c r="GK373" s="60"/>
      <c r="GL373" s="60"/>
      <c r="GM373" s="60"/>
      <c r="GN373" s="60"/>
      <c r="GO373" s="60"/>
      <c r="GP373" s="60"/>
      <c r="GQ373" s="60"/>
      <c r="GR373" s="60"/>
      <c r="GS373" s="60"/>
      <c r="GT373" s="60"/>
      <c r="GU373" s="60"/>
      <c r="GV373" s="60"/>
      <c r="GW373" s="60"/>
      <c r="GX373" s="60"/>
      <c r="GY373" s="60"/>
    </row>
    <row r="374" spans="28:207" ht="15">
      <c r="AB374" s="11"/>
      <c r="AC374" s="11"/>
      <c r="AD374" s="11"/>
      <c r="AE374" s="11"/>
      <c r="AF374" s="11"/>
      <c r="AG374" s="11"/>
      <c r="AH374" s="11"/>
      <c r="AI374" s="11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</row>
    <row r="375" spans="28:207" ht="15">
      <c r="AB375" s="11"/>
      <c r="AC375" s="11"/>
      <c r="AD375" s="11"/>
      <c r="AE375" s="11"/>
      <c r="AF375" s="11"/>
      <c r="AG375" s="11"/>
      <c r="AH375" s="11"/>
      <c r="AI375" s="11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</row>
    <row r="376" spans="28:207" ht="15">
      <c r="AB376" s="11"/>
      <c r="AC376" s="11"/>
      <c r="AD376" s="11"/>
      <c r="AE376" s="11"/>
      <c r="AF376" s="11"/>
      <c r="AG376" s="11"/>
      <c r="AH376" s="11"/>
      <c r="AI376" s="11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</row>
    <row r="377" spans="28:207" ht="15">
      <c r="AB377" s="11"/>
      <c r="AC377" s="11"/>
      <c r="AD377" s="11"/>
      <c r="AE377" s="11"/>
      <c r="AF377" s="11"/>
      <c r="AG377" s="11"/>
      <c r="AH377" s="11"/>
      <c r="AI377" s="11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</row>
    <row r="378" spans="28:207" ht="15">
      <c r="AB378" s="11"/>
      <c r="AC378" s="11"/>
      <c r="AD378" s="11"/>
      <c r="AE378" s="11"/>
      <c r="AF378" s="11"/>
      <c r="AG378" s="11"/>
      <c r="AH378" s="11"/>
      <c r="AI378" s="11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</row>
    <row r="379" spans="28:207" ht="15">
      <c r="AB379" s="11"/>
      <c r="AC379" s="11"/>
      <c r="AD379" s="11"/>
      <c r="AE379" s="11"/>
      <c r="AF379" s="11"/>
      <c r="AG379" s="11"/>
      <c r="AH379" s="11"/>
      <c r="AI379" s="11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</row>
    <row r="380" spans="28:207" ht="15">
      <c r="AB380" s="11"/>
      <c r="AC380" s="11"/>
      <c r="AD380" s="11"/>
      <c r="AE380" s="11"/>
      <c r="AF380" s="11"/>
      <c r="AG380" s="11"/>
      <c r="AH380" s="11"/>
      <c r="AI380" s="11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</row>
    <row r="381" spans="28:207" ht="15">
      <c r="AB381" s="11"/>
      <c r="AC381" s="11"/>
      <c r="AD381" s="11"/>
      <c r="AE381" s="11"/>
      <c r="AF381" s="11"/>
      <c r="AG381" s="11"/>
      <c r="AH381" s="11"/>
      <c r="AI381" s="1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</row>
    <row r="382" spans="28:207" ht="15">
      <c r="AB382" s="11"/>
      <c r="AC382" s="11"/>
      <c r="AD382" s="11"/>
      <c r="AE382" s="11"/>
      <c r="AF382" s="11"/>
      <c r="AG382" s="11"/>
      <c r="AH382" s="11"/>
      <c r="AI382" s="11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</row>
    <row r="383" spans="28:207" ht="15">
      <c r="AB383" s="11"/>
      <c r="AC383" s="11"/>
      <c r="AD383" s="11"/>
      <c r="AE383" s="11"/>
      <c r="AF383" s="11"/>
      <c r="AG383" s="11"/>
      <c r="AH383" s="11"/>
      <c r="AI383" s="11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</row>
    <row r="384" spans="28:207" ht="15">
      <c r="AB384" s="11"/>
      <c r="AC384" s="11"/>
      <c r="AD384" s="11"/>
      <c r="AE384" s="11"/>
      <c r="AF384" s="11"/>
      <c r="AG384" s="11"/>
      <c r="AH384" s="11"/>
      <c r="AI384" s="11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</row>
    <row r="385" spans="28:207" ht="15">
      <c r="AB385" s="11"/>
      <c r="AC385" s="11"/>
      <c r="AD385" s="11"/>
      <c r="AE385" s="11"/>
      <c r="AF385" s="11"/>
      <c r="AG385" s="11"/>
      <c r="AH385" s="11"/>
      <c r="AI385" s="11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</row>
    <row r="386" spans="28:207">
      <c r="AB386" s="50"/>
      <c r="AC386" s="50"/>
      <c r="AD386" s="50"/>
      <c r="AE386" s="50"/>
      <c r="AF386" s="50"/>
      <c r="AG386" s="50"/>
      <c r="AH386" s="50"/>
      <c r="AI386" s="5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</row>
    <row r="387" spans="28:207" ht="15">
      <c r="AB387" s="11"/>
      <c r="AC387" s="11"/>
      <c r="AD387" s="11"/>
      <c r="AE387" s="11"/>
      <c r="AF387" s="11"/>
      <c r="AG387" s="11"/>
      <c r="AH387" s="11"/>
      <c r="AI387" s="11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</row>
    <row r="388" spans="28:207" ht="15">
      <c r="AB388" s="11"/>
      <c r="AC388" s="11"/>
      <c r="AD388" s="11"/>
      <c r="AE388" s="11"/>
      <c r="AF388" s="11"/>
      <c r="AG388" s="11"/>
      <c r="AH388" s="11"/>
      <c r="AI388" s="11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</row>
    <row r="389" spans="28:207" ht="15">
      <c r="AB389" s="11"/>
      <c r="AC389" s="11"/>
      <c r="AD389" s="11"/>
      <c r="AE389" s="11"/>
      <c r="AF389" s="11"/>
      <c r="AG389" s="11"/>
      <c r="AH389" s="11"/>
      <c r="AI389" s="11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</row>
    <row r="390" spans="28:207">
      <c r="AB390" s="50"/>
      <c r="AC390" s="50"/>
      <c r="AD390" s="50"/>
      <c r="AE390" s="50"/>
      <c r="AF390" s="50"/>
      <c r="AG390" s="50"/>
      <c r="AH390" s="50"/>
      <c r="AI390" s="5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</row>
    <row r="391" spans="28:207">
      <c r="AB391" s="50"/>
      <c r="AC391" s="50"/>
      <c r="AD391" s="50"/>
      <c r="AE391" s="50"/>
      <c r="AF391" s="50"/>
      <c r="AG391" s="50"/>
      <c r="AH391" s="50"/>
      <c r="AI391" s="5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</row>
    <row r="392" spans="28:207">
      <c r="AB392" s="50"/>
      <c r="AC392" s="50"/>
      <c r="AD392" s="50"/>
      <c r="AE392" s="50"/>
      <c r="AF392" s="50"/>
      <c r="AG392" s="50"/>
      <c r="AH392" s="50"/>
      <c r="AI392" s="5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</row>
    <row r="393" spans="28:207">
      <c r="AB393" s="50"/>
      <c r="AC393" s="50"/>
      <c r="AD393" s="50"/>
      <c r="AE393" s="50"/>
      <c r="AF393" s="50"/>
      <c r="AG393" s="50"/>
      <c r="AH393" s="50"/>
      <c r="AI393" s="5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</row>
    <row r="394" spans="28:207">
      <c r="AB394" s="50"/>
      <c r="AC394" s="50"/>
      <c r="AD394" s="50"/>
      <c r="AE394" s="50"/>
      <c r="AF394" s="50"/>
      <c r="AG394" s="50"/>
      <c r="AH394" s="50"/>
      <c r="AI394" s="5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</row>
    <row r="395" spans="28:207">
      <c r="AB395" s="50"/>
      <c r="AC395" s="50"/>
      <c r="AD395" s="50"/>
      <c r="AE395" s="50"/>
      <c r="AF395" s="50"/>
      <c r="AG395" s="50"/>
      <c r="AH395" s="50"/>
      <c r="AI395" s="5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</row>
    <row r="396" spans="28:207">
      <c r="AB396" s="50"/>
      <c r="AC396" s="50"/>
      <c r="AD396" s="50"/>
      <c r="AE396" s="50"/>
      <c r="AF396" s="50"/>
      <c r="AG396" s="50"/>
      <c r="AH396" s="50"/>
      <c r="AI396" s="5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60"/>
      <c r="DM396" s="60"/>
      <c r="DN396" s="60"/>
      <c r="DO396" s="60"/>
      <c r="DP396" s="60"/>
      <c r="DQ396" s="60"/>
      <c r="DR396" s="60"/>
      <c r="DS396" s="60"/>
      <c r="DT396" s="60"/>
      <c r="DU396" s="60"/>
      <c r="DV396" s="60"/>
      <c r="DW396" s="60"/>
      <c r="DX396" s="60"/>
      <c r="DY396" s="60"/>
      <c r="DZ396" s="60"/>
      <c r="EA396" s="60"/>
      <c r="EB396" s="60"/>
      <c r="EC396" s="60"/>
      <c r="ED396" s="60"/>
      <c r="EE396" s="60"/>
      <c r="EF396" s="60"/>
      <c r="EG396" s="60"/>
      <c r="EH396" s="60"/>
      <c r="EI396" s="60"/>
      <c r="EJ396" s="60"/>
      <c r="EK396" s="60"/>
      <c r="EL396" s="60"/>
      <c r="EM396" s="60"/>
      <c r="EN396" s="60"/>
      <c r="EO396" s="60"/>
      <c r="EP396" s="60"/>
      <c r="EQ396" s="60"/>
      <c r="ER396" s="60"/>
      <c r="ES396" s="60"/>
      <c r="ET396" s="60"/>
      <c r="EU396" s="60"/>
      <c r="EV396" s="60"/>
      <c r="EW396" s="60"/>
      <c r="EX396" s="60"/>
      <c r="EY396" s="60"/>
      <c r="EZ396" s="60"/>
      <c r="FA396" s="60"/>
      <c r="FB396" s="60"/>
      <c r="FC396" s="60"/>
      <c r="FD396" s="60"/>
      <c r="FE396" s="60"/>
      <c r="FF396" s="60"/>
      <c r="FG396" s="60"/>
      <c r="FH396" s="60"/>
      <c r="FI396" s="60"/>
      <c r="FJ396" s="60"/>
      <c r="FK396" s="60"/>
      <c r="FL396" s="60"/>
      <c r="FM396" s="60"/>
      <c r="FN396" s="60"/>
      <c r="FO396" s="60"/>
      <c r="FP396" s="60"/>
      <c r="FQ396" s="60"/>
      <c r="FR396" s="60"/>
      <c r="FS396" s="60"/>
      <c r="FT396" s="60"/>
      <c r="FU396" s="60"/>
      <c r="FV396" s="60"/>
      <c r="FW396" s="60"/>
      <c r="FX396" s="60"/>
      <c r="FY396" s="60"/>
      <c r="FZ396" s="60"/>
      <c r="GA396" s="60"/>
      <c r="GB396" s="60"/>
      <c r="GC396" s="60"/>
      <c r="GD396" s="60"/>
      <c r="GE396" s="60"/>
      <c r="GF396" s="60"/>
      <c r="GG396" s="60"/>
      <c r="GH396" s="60"/>
      <c r="GI396" s="60"/>
      <c r="GJ396" s="60"/>
      <c r="GK396" s="60"/>
      <c r="GL396" s="60"/>
      <c r="GM396" s="60"/>
      <c r="GN396" s="60"/>
      <c r="GO396" s="60"/>
      <c r="GP396" s="60"/>
      <c r="GQ396" s="60"/>
      <c r="GR396" s="60"/>
      <c r="GS396" s="60"/>
      <c r="GT396" s="60"/>
      <c r="GU396" s="60"/>
      <c r="GV396" s="60"/>
      <c r="GW396" s="60"/>
      <c r="GX396" s="60"/>
      <c r="GY396" s="60"/>
    </row>
    <row r="397" spans="28:207" ht="15">
      <c r="AB397" s="11"/>
      <c r="AC397" s="11"/>
      <c r="AD397" s="11"/>
      <c r="AE397" s="11"/>
      <c r="AF397" s="11"/>
      <c r="AG397" s="11"/>
      <c r="AH397" s="11"/>
      <c r="AI397" s="11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</row>
    <row r="398" spans="28:207" ht="15">
      <c r="AB398" s="11"/>
      <c r="AC398" s="11"/>
      <c r="AD398" s="11"/>
      <c r="AE398" s="11"/>
      <c r="AF398" s="11"/>
      <c r="AG398" s="11"/>
      <c r="AH398" s="11"/>
      <c r="AI398" s="11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</row>
    <row r="399" spans="28:207" ht="15">
      <c r="AB399" s="11"/>
      <c r="AC399" s="11"/>
      <c r="AD399" s="11"/>
      <c r="AE399" s="11"/>
      <c r="AF399" s="11"/>
      <c r="AG399" s="11"/>
      <c r="AH399" s="11"/>
      <c r="AI399" s="11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</row>
    <row r="400" spans="28:207" ht="15">
      <c r="AB400" s="11"/>
      <c r="AC400" s="11"/>
      <c r="AD400" s="11"/>
      <c r="AE400" s="11"/>
      <c r="AF400" s="11"/>
      <c r="AG400" s="11"/>
      <c r="AH400" s="11"/>
      <c r="AI400" s="11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</row>
    <row r="401" spans="28:207" ht="15">
      <c r="AB401" s="11"/>
      <c r="AC401" s="11"/>
      <c r="AD401" s="11"/>
      <c r="AE401" s="11"/>
      <c r="AF401" s="11"/>
      <c r="AG401" s="11"/>
      <c r="AH401" s="11"/>
      <c r="AI401" s="1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</row>
    <row r="402" spans="28:207" ht="15">
      <c r="AB402" s="11"/>
      <c r="AC402" s="11"/>
      <c r="AD402" s="11"/>
      <c r="AE402" s="11"/>
      <c r="AF402" s="11"/>
      <c r="AG402" s="11"/>
      <c r="AH402" s="11"/>
      <c r="AI402" s="11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</row>
    <row r="403" spans="28:207" ht="15">
      <c r="AB403" s="11"/>
      <c r="AC403" s="11"/>
      <c r="AD403" s="11"/>
      <c r="AE403" s="11"/>
      <c r="AF403" s="11"/>
      <c r="AG403" s="11"/>
      <c r="AH403" s="11"/>
      <c r="AI403" s="11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</row>
    <row r="404" spans="28:207" ht="15">
      <c r="AB404" s="11"/>
      <c r="AC404" s="11"/>
      <c r="AD404" s="11"/>
      <c r="AE404" s="11"/>
      <c r="AF404" s="11"/>
      <c r="AG404" s="11"/>
      <c r="AH404" s="11"/>
      <c r="AI404" s="11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</row>
    <row r="405" spans="28:207" ht="15">
      <c r="AB405" s="11"/>
      <c r="AC405" s="11"/>
      <c r="AD405" s="11"/>
      <c r="AE405" s="11"/>
      <c r="AF405" s="11"/>
      <c r="AG405" s="11"/>
      <c r="AH405" s="11"/>
      <c r="AI405" s="11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</row>
    <row r="406" spans="28:207" ht="15">
      <c r="AB406" s="11"/>
      <c r="AC406" s="11"/>
      <c r="AD406" s="11"/>
      <c r="AE406" s="11"/>
      <c r="AF406" s="11"/>
      <c r="AG406" s="11"/>
      <c r="AH406" s="11"/>
      <c r="AI406" s="11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</row>
    <row r="407" spans="28:207" ht="15">
      <c r="AB407" s="11"/>
      <c r="AC407" s="11"/>
      <c r="AD407" s="11"/>
      <c r="AE407" s="11"/>
      <c r="AF407" s="11"/>
      <c r="AG407" s="11"/>
      <c r="AH407" s="11"/>
      <c r="AI407" s="11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</row>
    <row r="408" spans="28:207" ht="15">
      <c r="AB408" s="11"/>
      <c r="AC408" s="11"/>
      <c r="AD408" s="11"/>
      <c r="AE408" s="11"/>
      <c r="AF408" s="11"/>
      <c r="AG408" s="11"/>
      <c r="AH408" s="11"/>
      <c r="AI408" s="11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</row>
    <row r="409" spans="28:207">
      <c r="AB409" s="50"/>
      <c r="AC409" s="50"/>
      <c r="AD409" s="50"/>
      <c r="AE409" s="50"/>
      <c r="AF409" s="50"/>
      <c r="AG409" s="50"/>
      <c r="AH409" s="50"/>
      <c r="AI409" s="5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  <c r="DU409" s="60"/>
      <c r="DV409" s="60"/>
      <c r="DW409" s="60"/>
      <c r="DX409" s="60"/>
      <c r="DY409" s="60"/>
      <c r="DZ409" s="60"/>
      <c r="EA409" s="60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  <c r="FC409" s="60"/>
      <c r="FD409" s="60"/>
      <c r="FE409" s="60"/>
      <c r="FF409" s="60"/>
      <c r="FG409" s="60"/>
      <c r="FH409" s="60"/>
      <c r="FI409" s="60"/>
      <c r="FJ409" s="60"/>
      <c r="FK409" s="60"/>
      <c r="FL409" s="60"/>
      <c r="FM409" s="60"/>
      <c r="FN409" s="60"/>
      <c r="FO409" s="60"/>
      <c r="FP409" s="60"/>
      <c r="FQ409" s="60"/>
      <c r="FR409" s="60"/>
      <c r="FS409" s="60"/>
      <c r="FT409" s="60"/>
      <c r="FU409" s="60"/>
      <c r="FV409" s="60"/>
      <c r="FW409" s="60"/>
      <c r="FX409" s="60"/>
      <c r="FY409" s="60"/>
      <c r="FZ409" s="60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</row>
    <row r="410" spans="28:207" ht="15">
      <c r="AB410" s="11"/>
      <c r="AC410" s="11"/>
      <c r="AD410" s="11"/>
      <c r="AE410" s="11"/>
      <c r="AF410" s="11"/>
      <c r="AG410" s="11"/>
      <c r="AH410" s="11"/>
      <c r="AI410" s="11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</row>
    <row r="411" spans="28:207" ht="15">
      <c r="AB411" s="11"/>
      <c r="AC411" s="11"/>
      <c r="AD411" s="11"/>
      <c r="AE411" s="11"/>
      <c r="AF411" s="11"/>
      <c r="AG411" s="11"/>
      <c r="AH411" s="11"/>
      <c r="AI411" s="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</row>
    <row r="412" spans="28:207" ht="15">
      <c r="AB412" s="11"/>
      <c r="AC412" s="11"/>
      <c r="AD412" s="11"/>
      <c r="AE412" s="11"/>
      <c r="AF412" s="11"/>
      <c r="AG412" s="11"/>
      <c r="AH412" s="11"/>
      <c r="AI412" s="11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</row>
    <row r="413" spans="28:207">
      <c r="AB413" s="50"/>
      <c r="AC413" s="50"/>
      <c r="AD413" s="50"/>
      <c r="AE413" s="50"/>
      <c r="AF413" s="50"/>
      <c r="AG413" s="50"/>
      <c r="AH413" s="50"/>
      <c r="AI413" s="5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</row>
    <row r="414" spans="28:207">
      <c r="AB414" s="50"/>
      <c r="AC414" s="50"/>
      <c r="AD414" s="50"/>
      <c r="AE414" s="50"/>
      <c r="AF414" s="50"/>
      <c r="AG414" s="50"/>
      <c r="AH414" s="50"/>
      <c r="AI414" s="5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</row>
    <row r="415" spans="28:207">
      <c r="AB415" s="50"/>
      <c r="AC415" s="50"/>
      <c r="AD415" s="50"/>
      <c r="AE415" s="50"/>
      <c r="AF415" s="50"/>
      <c r="AG415" s="50"/>
      <c r="AH415" s="50"/>
      <c r="AI415" s="5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</row>
    <row r="416" spans="28:207">
      <c r="AB416" s="50"/>
      <c r="AC416" s="50"/>
      <c r="AD416" s="50"/>
      <c r="AE416" s="50"/>
      <c r="AF416" s="50"/>
      <c r="AG416" s="50"/>
      <c r="AH416" s="50"/>
      <c r="AI416" s="5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</row>
    <row r="417" spans="28:207">
      <c r="AB417" s="50"/>
      <c r="AC417" s="50"/>
      <c r="AD417" s="50"/>
      <c r="AE417" s="50"/>
      <c r="AF417" s="50"/>
      <c r="AG417" s="50"/>
      <c r="AH417" s="50"/>
      <c r="AI417" s="5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</row>
    <row r="418" spans="28:207">
      <c r="AB418" s="50"/>
      <c r="AC418" s="50"/>
      <c r="AD418" s="50"/>
      <c r="AE418" s="50"/>
      <c r="AF418" s="50"/>
      <c r="AG418" s="50"/>
      <c r="AH418" s="50"/>
      <c r="AI418" s="5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</row>
    <row r="419" spans="28:207">
      <c r="AB419" s="50"/>
      <c r="AC419" s="50"/>
      <c r="AD419" s="50"/>
      <c r="AE419" s="50"/>
      <c r="AF419" s="50"/>
      <c r="AG419" s="50"/>
      <c r="AH419" s="50"/>
      <c r="AI419" s="5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60"/>
      <c r="DM419" s="60"/>
      <c r="DN419" s="60"/>
      <c r="DO419" s="60"/>
      <c r="DP419" s="60"/>
      <c r="DQ419" s="60"/>
      <c r="DR419" s="60"/>
      <c r="DS419" s="60"/>
      <c r="DT419" s="60"/>
      <c r="DU419" s="60"/>
      <c r="DV419" s="60"/>
      <c r="DW419" s="60"/>
      <c r="DX419" s="60"/>
      <c r="DY419" s="60"/>
      <c r="DZ419" s="60"/>
      <c r="EA419" s="60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  <c r="FC419" s="60"/>
      <c r="FD419" s="60"/>
      <c r="FE419" s="60"/>
      <c r="FF419" s="60"/>
      <c r="FG419" s="60"/>
      <c r="FH419" s="60"/>
      <c r="FI419" s="60"/>
      <c r="FJ419" s="60"/>
      <c r="FK419" s="60"/>
      <c r="FL419" s="60"/>
      <c r="FM419" s="60"/>
      <c r="FN419" s="60"/>
      <c r="FO419" s="60"/>
      <c r="FP419" s="60"/>
      <c r="FQ419" s="60"/>
      <c r="FR419" s="60"/>
      <c r="FS419" s="60"/>
      <c r="FT419" s="60"/>
      <c r="FU419" s="60"/>
      <c r="FV419" s="60"/>
      <c r="FW419" s="60"/>
      <c r="FX419" s="60"/>
      <c r="FY419" s="60"/>
      <c r="FZ419" s="60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</row>
    <row r="420" spans="28:207" ht="15">
      <c r="AB420" s="11"/>
      <c r="AC420" s="11"/>
      <c r="AD420" s="11"/>
      <c r="AE420" s="11"/>
      <c r="AF420" s="11"/>
      <c r="AG420" s="11"/>
      <c r="AH420" s="11"/>
      <c r="AI420" s="11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</row>
    <row r="421" spans="28:207" ht="15">
      <c r="AB421" s="11"/>
      <c r="AC421" s="11"/>
      <c r="AD421" s="11"/>
      <c r="AE421" s="11"/>
      <c r="AF421" s="11"/>
      <c r="AG421" s="11"/>
      <c r="AH421" s="11"/>
      <c r="AI421" s="1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</row>
    <row r="422" spans="28:207" ht="15">
      <c r="AB422" s="11"/>
      <c r="AC422" s="11"/>
      <c r="AD422" s="11"/>
      <c r="AE422" s="11"/>
      <c r="AF422" s="11"/>
      <c r="AG422" s="11"/>
      <c r="AH422" s="11"/>
      <c r="AI422" s="11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</row>
    <row r="423" spans="28:207" ht="15">
      <c r="AB423" s="11"/>
      <c r="AC423" s="11"/>
      <c r="AD423" s="11"/>
      <c r="AE423" s="11"/>
      <c r="AF423" s="11"/>
      <c r="AG423" s="11"/>
      <c r="AH423" s="11"/>
      <c r="AI423" s="11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</row>
    <row r="424" spans="28:207" ht="15">
      <c r="AB424" s="11"/>
      <c r="AC424" s="11"/>
      <c r="AD424" s="11"/>
      <c r="AE424" s="11"/>
      <c r="AF424" s="11"/>
      <c r="AG424" s="11"/>
      <c r="AH424" s="11"/>
      <c r="AI424" s="11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</row>
    <row r="425" spans="28:207" ht="15">
      <c r="AB425" s="11"/>
      <c r="AC425" s="11"/>
      <c r="AD425" s="11"/>
      <c r="AE425" s="11"/>
      <c r="AF425" s="11"/>
      <c r="AG425" s="11"/>
      <c r="AH425" s="11"/>
      <c r="AI425" s="11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</row>
    <row r="426" spans="28:207" ht="15">
      <c r="AB426" s="11"/>
      <c r="AC426" s="11"/>
      <c r="AD426" s="11"/>
      <c r="AE426" s="11"/>
      <c r="AF426" s="11"/>
      <c r="AG426" s="11"/>
      <c r="AH426" s="11"/>
      <c r="AI426" s="11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</row>
    <row r="427" spans="28:207" ht="15">
      <c r="AB427" s="11"/>
      <c r="AC427" s="11"/>
      <c r="AD427" s="11"/>
      <c r="AE427" s="11"/>
      <c r="AF427" s="11"/>
      <c r="AG427" s="11"/>
      <c r="AH427" s="11"/>
      <c r="AI427" s="11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</row>
    <row r="428" spans="28:207" ht="15">
      <c r="AB428" s="11"/>
      <c r="AC428" s="11"/>
      <c r="AD428" s="11"/>
      <c r="AE428" s="11"/>
      <c r="AF428" s="11"/>
      <c r="AG428" s="11"/>
      <c r="AH428" s="11"/>
      <c r="AI428" s="11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</row>
    <row r="429" spans="28:207" ht="15">
      <c r="AB429" s="11"/>
      <c r="AC429" s="11"/>
      <c r="AD429" s="11"/>
      <c r="AE429" s="11"/>
      <c r="AF429" s="11"/>
      <c r="AG429" s="11"/>
      <c r="AH429" s="11"/>
      <c r="AI429" s="11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</row>
    <row r="430" spans="28:207" ht="15">
      <c r="AB430" s="11"/>
      <c r="AC430" s="11"/>
      <c r="AD430" s="11"/>
      <c r="AE430" s="11"/>
      <c r="AF430" s="11"/>
      <c r="AG430" s="11"/>
      <c r="AH430" s="11"/>
      <c r="AI430" s="11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</row>
    <row r="431" spans="28:207" ht="15">
      <c r="AB431" s="11"/>
      <c r="AC431" s="11"/>
      <c r="AD431" s="11"/>
      <c r="AE431" s="11"/>
      <c r="AF431" s="11"/>
      <c r="AG431" s="11"/>
      <c r="AH431" s="11"/>
      <c r="AI431" s="1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</row>
    <row r="432" spans="28:207">
      <c r="AB432" s="50"/>
      <c r="AC432" s="50"/>
      <c r="AD432" s="50"/>
      <c r="AE432" s="50"/>
      <c r="AF432" s="50"/>
      <c r="AG432" s="50"/>
      <c r="AH432" s="50"/>
      <c r="AI432" s="5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</row>
    <row r="433" spans="28:207" ht="15">
      <c r="AB433" s="11"/>
      <c r="AC433" s="11"/>
      <c r="AD433" s="11"/>
      <c r="AE433" s="11"/>
      <c r="AF433" s="11"/>
      <c r="AG433" s="11"/>
      <c r="AH433" s="11"/>
      <c r="AI433" s="11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</row>
    <row r="434" spans="28:207" ht="15">
      <c r="AB434" s="11"/>
      <c r="AC434" s="11"/>
      <c r="AD434" s="11"/>
      <c r="AE434" s="11"/>
      <c r="AF434" s="11"/>
      <c r="AG434" s="11"/>
      <c r="AH434" s="11"/>
      <c r="AI434" s="11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</row>
    <row r="435" spans="28:207" ht="15">
      <c r="AB435" s="11"/>
      <c r="AC435" s="11"/>
      <c r="AD435" s="11"/>
      <c r="AE435" s="11"/>
      <c r="AF435" s="11"/>
      <c r="AG435" s="11"/>
      <c r="AH435" s="11"/>
      <c r="AI435" s="11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</row>
    <row r="436" spans="28:207">
      <c r="AB436" s="50"/>
      <c r="AC436" s="50"/>
      <c r="AD436" s="50"/>
      <c r="AE436" s="50"/>
      <c r="AF436" s="50"/>
      <c r="AG436" s="50"/>
      <c r="AH436" s="50"/>
      <c r="AI436" s="5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</row>
    <row r="437" spans="28:207">
      <c r="AB437" s="50"/>
      <c r="AC437" s="50"/>
      <c r="AD437" s="50"/>
      <c r="AE437" s="50"/>
      <c r="AF437" s="50"/>
      <c r="AG437" s="50"/>
      <c r="AH437" s="50"/>
      <c r="AI437" s="5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</row>
    <row r="438" spans="28:207">
      <c r="AB438" s="50"/>
      <c r="AC438" s="50"/>
      <c r="AD438" s="50"/>
      <c r="AE438" s="50"/>
      <c r="AF438" s="50"/>
      <c r="AG438" s="50"/>
      <c r="AH438" s="50"/>
      <c r="AI438" s="5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</row>
    <row r="439" spans="28:207">
      <c r="AB439" s="50"/>
      <c r="AC439" s="50"/>
      <c r="AD439" s="50"/>
      <c r="AE439" s="50"/>
      <c r="AF439" s="50"/>
      <c r="AG439" s="50"/>
      <c r="AH439" s="50"/>
      <c r="AI439" s="5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</row>
    <row r="440" spans="28:207">
      <c r="AB440" s="50"/>
      <c r="AC440" s="50"/>
      <c r="AD440" s="50"/>
      <c r="AE440" s="50"/>
      <c r="AF440" s="50"/>
      <c r="AG440" s="50"/>
      <c r="AH440" s="50"/>
      <c r="AI440" s="5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</row>
    <row r="441" spans="28:207">
      <c r="AB441" s="50"/>
      <c r="AC441" s="50"/>
      <c r="AD441" s="50"/>
      <c r="AE441" s="50"/>
      <c r="AF441" s="50"/>
      <c r="AG441" s="50"/>
      <c r="AH441" s="50"/>
      <c r="AI441" s="5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</row>
    <row r="442" spans="28:207">
      <c r="AB442" s="50"/>
      <c r="AC442" s="50"/>
      <c r="AD442" s="50"/>
      <c r="AE442" s="50"/>
      <c r="AF442" s="50"/>
      <c r="AG442" s="50"/>
      <c r="AH442" s="50"/>
      <c r="AI442" s="5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  <c r="FU442" s="60"/>
      <c r="FV442" s="60"/>
      <c r="FW442" s="60"/>
      <c r="FX442" s="60"/>
      <c r="FY442" s="60"/>
      <c r="FZ442" s="60"/>
      <c r="GA442" s="60"/>
      <c r="GB442" s="60"/>
      <c r="GC442" s="60"/>
      <c r="GD442" s="60"/>
      <c r="GE442" s="60"/>
      <c r="GF442" s="60"/>
      <c r="GG442" s="60"/>
      <c r="GH442" s="60"/>
      <c r="GI442" s="60"/>
      <c r="GJ442" s="60"/>
      <c r="GK442" s="60"/>
      <c r="GL442" s="60"/>
      <c r="GM442" s="60"/>
      <c r="GN442" s="60"/>
      <c r="GO442" s="60"/>
      <c r="GP442" s="60"/>
      <c r="GQ442" s="60"/>
      <c r="GR442" s="60"/>
      <c r="GS442" s="60"/>
      <c r="GT442" s="60"/>
      <c r="GU442" s="60"/>
      <c r="GV442" s="60"/>
      <c r="GW442" s="60"/>
      <c r="GX442" s="60"/>
      <c r="GY442" s="60"/>
    </row>
    <row r="443" spans="28:207" ht="15">
      <c r="AB443" s="11"/>
      <c r="AC443" s="11"/>
      <c r="AD443" s="11"/>
      <c r="AE443" s="11"/>
      <c r="AF443" s="11"/>
      <c r="AG443" s="11"/>
      <c r="AH443" s="11"/>
      <c r="AI443" s="11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</row>
    <row r="444" spans="28:207" ht="15">
      <c r="AB444" s="11"/>
      <c r="AC444" s="11"/>
      <c r="AD444" s="11"/>
      <c r="AE444" s="11"/>
      <c r="AF444" s="11"/>
      <c r="AG444" s="11"/>
      <c r="AH444" s="11"/>
      <c r="AI444" s="11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</row>
    <row r="445" spans="28:207" ht="15">
      <c r="AB445" s="11"/>
      <c r="AC445" s="11"/>
      <c r="AD445" s="11"/>
      <c r="AE445" s="11"/>
      <c r="AF445" s="11"/>
      <c r="AG445" s="11"/>
      <c r="AH445" s="11"/>
      <c r="AI445" s="11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</row>
    <row r="446" spans="28:207" ht="15">
      <c r="AB446" s="11"/>
      <c r="AC446" s="11"/>
      <c r="AD446" s="11"/>
      <c r="AE446" s="11"/>
      <c r="AF446" s="11"/>
      <c r="AG446" s="11"/>
      <c r="AH446" s="11"/>
      <c r="AI446" s="11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</row>
    <row r="447" spans="28:207" ht="15">
      <c r="AB447" s="11"/>
      <c r="AC447" s="11"/>
      <c r="AD447" s="11"/>
      <c r="AE447" s="11"/>
      <c r="AF447" s="11"/>
      <c r="AG447" s="11"/>
      <c r="AH447" s="11"/>
      <c r="AI447" s="11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</row>
    <row r="448" spans="28:207" ht="15">
      <c r="AB448" s="11"/>
      <c r="AC448" s="11"/>
      <c r="AD448" s="11"/>
      <c r="AE448" s="11"/>
      <c r="AF448" s="11"/>
      <c r="AG448" s="11"/>
      <c r="AH448" s="11"/>
      <c r="AI448" s="11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</row>
    <row r="449" spans="28:207" ht="15">
      <c r="AB449" s="11"/>
      <c r="AC449" s="11"/>
      <c r="AD449" s="11"/>
      <c r="AE449" s="11"/>
      <c r="AF449" s="11"/>
      <c r="AG449" s="11"/>
      <c r="AH449" s="11"/>
      <c r="AI449" s="11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</row>
    <row r="450" spans="28:207" ht="15">
      <c r="AB450" s="11"/>
      <c r="AC450" s="11"/>
      <c r="AD450" s="11"/>
      <c r="AE450" s="11"/>
      <c r="AF450" s="11"/>
      <c r="AG450" s="11"/>
      <c r="AH450" s="11"/>
      <c r="AI450" s="11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</row>
    <row r="451" spans="28:207" ht="15">
      <c r="AB451" s="11"/>
      <c r="AC451" s="11"/>
      <c r="AD451" s="11"/>
      <c r="AE451" s="11"/>
      <c r="AF451" s="11"/>
      <c r="AG451" s="11"/>
      <c r="AH451" s="11"/>
      <c r="AI451" s="1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</row>
    <row r="452" spans="28:207" ht="15">
      <c r="AB452" s="11"/>
      <c r="AC452" s="11"/>
      <c r="AD452" s="11"/>
      <c r="AE452" s="11"/>
      <c r="AF452" s="11"/>
      <c r="AG452" s="11"/>
      <c r="AH452" s="11"/>
      <c r="AI452" s="11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</row>
    <row r="453" spans="28:207" ht="15">
      <c r="AB453" s="11"/>
      <c r="AC453" s="11"/>
      <c r="AD453" s="11"/>
      <c r="AE453" s="11"/>
      <c r="AF453" s="11"/>
      <c r="AG453" s="11"/>
      <c r="AH453" s="11"/>
      <c r="AI453" s="11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</row>
    <row r="454" spans="28:207" ht="15">
      <c r="AB454" s="11"/>
      <c r="AC454" s="11"/>
      <c r="AD454" s="11"/>
      <c r="AE454" s="11"/>
      <c r="AF454" s="11"/>
      <c r="AG454" s="11"/>
      <c r="AH454" s="11"/>
      <c r="AI454" s="11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</row>
    <row r="455" spans="28:207">
      <c r="AB455" s="50"/>
      <c r="AC455" s="50"/>
      <c r="AD455" s="50"/>
      <c r="AE455" s="50"/>
      <c r="AF455" s="50"/>
      <c r="AG455" s="50"/>
      <c r="AH455" s="50"/>
      <c r="AI455" s="5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</row>
    <row r="456" spans="28:207" ht="15">
      <c r="AB456" s="11"/>
      <c r="AC456" s="11"/>
      <c r="AD456" s="11"/>
      <c r="AE456" s="11"/>
      <c r="AF456" s="11"/>
      <c r="AG456" s="11"/>
      <c r="AH456" s="11"/>
      <c r="AI456" s="11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</row>
    <row r="457" spans="28:207" ht="15">
      <c r="AB457" s="11"/>
      <c r="AC457" s="11"/>
      <c r="AD457" s="11"/>
      <c r="AE457" s="11"/>
      <c r="AF457" s="11"/>
      <c r="AG457" s="11"/>
      <c r="AH457" s="11"/>
      <c r="AI457" s="11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</row>
    <row r="458" spans="28:207" ht="15">
      <c r="AB458" s="11"/>
      <c r="AC458" s="11"/>
      <c r="AD458" s="11"/>
      <c r="AE458" s="11"/>
      <c r="AF458" s="11"/>
      <c r="AG458" s="11"/>
      <c r="AH458" s="11"/>
      <c r="AI458" s="11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</row>
    <row r="459" spans="28:207">
      <c r="AB459" s="50"/>
      <c r="AC459" s="50"/>
      <c r="AD459" s="50"/>
      <c r="AE459" s="50"/>
      <c r="AF459" s="50"/>
      <c r="AG459" s="50"/>
      <c r="AH459" s="50"/>
      <c r="AI459" s="5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</row>
    <row r="460" spans="28:207">
      <c r="AB460" s="50"/>
      <c r="AC460" s="50"/>
      <c r="AD460" s="50"/>
      <c r="AE460" s="50"/>
      <c r="AF460" s="50"/>
      <c r="AG460" s="50"/>
      <c r="AH460" s="50"/>
      <c r="AI460" s="5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</row>
    <row r="461" spans="28:207">
      <c r="AB461" s="50"/>
      <c r="AC461" s="50"/>
      <c r="AD461" s="50"/>
      <c r="AE461" s="50"/>
      <c r="AF461" s="50"/>
      <c r="AG461" s="50"/>
      <c r="AH461" s="50"/>
      <c r="AI461" s="5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</row>
    <row r="462" spans="28:207">
      <c r="AB462" s="50"/>
      <c r="AC462" s="50"/>
      <c r="AD462" s="50"/>
      <c r="AE462" s="50"/>
      <c r="AF462" s="50"/>
      <c r="AG462" s="50"/>
      <c r="AH462" s="50"/>
      <c r="AI462" s="5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</row>
    <row r="463" spans="28:207">
      <c r="AB463" s="50"/>
      <c r="AC463" s="50"/>
      <c r="AD463" s="50"/>
      <c r="AE463" s="50"/>
      <c r="AF463" s="50"/>
      <c r="AG463" s="50"/>
      <c r="AH463" s="50"/>
      <c r="AI463" s="5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</row>
    <row r="464" spans="28:207">
      <c r="AB464" s="50"/>
      <c r="AC464" s="50"/>
      <c r="AD464" s="50"/>
      <c r="AE464" s="50"/>
      <c r="AF464" s="50"/>
      <c r="AG464" s="50"/>
      <c r="AH464" s="50"/>
      <c r="AI464" s="5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</row>
    <row r="465" spans="28:207">
      <c r="AB465" s="50"/>
      <c r="AC465" s="50"/>
      <c r="AD465" s="50"/>
      <c r="AE465" s="50"/>
      <c r="AF465" s="50"/>
      <c r="AG465" s="50"/>
      <c r="AH465" s="50"/>
      <c r="AI465" s="5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  <c r="DL465" s="60"/>
      <c r="DM465" s="60"/>
      <c r="DN465" s="60"/>
      <c r="DO465" s="60"/>
      <c r="DP465" s="60"/>
      <c r="DQ465" s="60"/>
      <c r="DR465" s="60"/>
      <c r="DS465" s="60"/>
      <c r="DT465" s="60"/>
      <c r="DU465" s="60"/>
      <c r="DV465" s="60"/>
      <c r="DW465" s="60"/>
      <c r="DX465" s="60"/>
      <c r="DY465" s="60"/>
      <c r="DZ465" s="60"/>
      <c r="EA465" s="60"/>
      <c r="EB465" s="60"/>
      <c r="EC465" s="60"/>
      <c r="ED465" s="60"/>
      <c r="EE465" s="60"/>
      <c r="EF465" s="60"/>
      <c r="EG465" s="60"/>
      <c r="EH465" s="60"/>
      <c r="EI465" s="60"/>
      <c r="EJ465" s="60"/>
      <c r="EK465" s="60"/>
      <c r="EL465" s="60"/>
      <c r="EM465" s="60"/>
      <c r="EN465" s="60"/>
      <c r="EO465" s="60"/>
      <c r="EP465" s="60"/>
      <c r="EQ465" s="60"/>
      <c r="ER465" s="60"/>
      <c r="ES465" s="60"/>
      <c r="ET465" s="60"/>
      <c r="EU465" s="60"/>
      <c r="EV465" s="60"/>
      <c r="EW465" s="60"/>
      <c r="EX465" s="60"/>
      <c r="EY465" s="60"/>
      <c r="EZ465" s="60"/>
      <c r="FA465" s="60"/>
      <c r="FB465" s="60"/>
      <c r="FC465" s="60"/>
      <c r="FD465" s="60"/>
      <c r="FE465" s="60"/>
      <c r="FF465" s="60"/>
      <c r="FG465" s="60"/>
      <c r="FH465" s="60"/>
      <c r="FI465" s="60"/>
      <c r="FJ465" s="60"/>
      <c r="FK465" s="60"/>
      <c r="FL465" s="60"/>
      <c r="FM465" s="60"/>
      <c r="FN465" s="60"/>
      <c r="FO465" s="60"/>
      <c r="FP465" s="60"/>
      <c r="FQ465" s="60"/>
      <c r="FR465" s="60"/>
      <c r="FS465" s="60"/>
      <c r="FT465" s="60"/>
      <c r="FU465" s="60"/>
      <c r="FV465" s="60"/>
      <c r="FW465" s="60"/>
      <c r="FX465" s="60"/>
      <c r="FY465" s="60"/>
      <c r="FZ465" s="60"/>
      <c r="GA465" s="60"/>
      <c r="GB465" s="60"/>
      <c r="GC465" s="60"/>
      <c r="GD465" s="60"/>
      <c r="GE465" s="60"/>
      <c r="GF465" s="60"/>
      <c r="GG465" s="60"/>
      <c r="GH465" s="60"/>
      <c r="GI465" s="60"/>
      <c r="GJ465" s="60"/>
      <c r="GK465" s="60"/>
      <c r="GL465" s="60"/>
      <c r="GM465" s="60"/>
      <c r="GN465" s="60"/>
      <c r="GO465" s="60"/>
      <c r="GP465" s="60"/>
      <c r="GQ465" s="60"/>
      <c r="GR465" s="60"/>
      <c r="GS465" s="60"/>
      <c r="GT465" s="60"/>
      <c r="GU465" s="60"/>
      <c r="GV465" s="60"/>
      <c r="GW465" s="60"/>
      <c r="GX465" s="60"/>
      <c r="GY465" s="60"/>
    </row>
    <row r="466" spans="28:207" ht="15">
      <c r="AB466" s="11"/>
      <c r="AC466" s="11"/>
      <c r="AD466" s="11"/>
      <c r="AE466" s="11"/>
      <c r="AF466" s="11"/>
      <c r="AG466" s="11"/>
      <c r="AH466" s="11"/>
      <c r="AI466" s="11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</row>
    <row r="467" spans="28:207" ht="15">
      <c r="AB467" s="11"/>
      <c r="AC467" s="11"/>
      <c r="AD467" s="11"/>
      <c r="AE467" s="11"/>
      <c r="AF467" s="11"/>
      <c r="AG467" s="11"/>
      <c r="AH467" s="11"/>
      <c r="AI467" s="11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</row>
    <row r="468" spans="28:207" ht="15">
      <c r="AB468" s="11"/>
      <c r="AC468" s="11"/>
      <c r="AD468" s="11"/>
      <c r="AE468" s="11"/>
      <c r="AF468" s="11"/>
      <c r="AG468" s="11"/>
      <c r="AH468" s="11"/>
      <c r="AI468" s="11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</row>
    <row r="469" spans="28:207" ht="15">
      <c r="AB469" s="11"/>
      <c r="AC469" s="11"/>
      <c r="AD469" s="11"/>
      <c r="AE469" s="11"/>
      <c r="AF469" s="11"/>
      <c r="AG469" s="11"/>
      <c r="AH469" s="11"/>
      <c r="AI469" s="11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</row>
    <row r="470" spans="28:207" ht="15">
      <c r="AB470" s="11"/>
      <c r="AC470" s="11"/>
      <c r="AD470" s="11"/>
      <c r="AE470" s="11"/>
      <c r="AF470" s="11"/>
      <c r="AG470" s="11"/>
      <c r="AH470" s="11"/>
      <c r="AI470" s="11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</row>
    <row r="471" spans="28:207" ht="15">
      <c r="AB471" s="11"/>
      <c r="AC471" s="11"/>
      <c r="AD471" s="11"/>
      <c r="AE471" s="11"/>
      <c r="AF471" s="11"/>
      <c r="AG471" s="11"/>
      <c r="AH471" s="11"/>
      <c r="AI471" s="1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</row>
    <row r="472" spans="28:207" ht="15">
      <c r="AB472" s="11"/>
      <c r="AC472" s="11"/>
      <c r="AD472" s="11"/>
      <c r="AE472" s="11"/>
      <c r="AF472" s="11"/>
      <c r="AG472" s="11"/>
      <c r="AH472" s="11"/>
      <c r="AI472" s="11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</row>
    <row r="473" spans="28:207" ht="15">
      <c r="AB473" s="11"/>
      <c r="AC473" s="11"/>
      <c r="AD473" s="11"/>
      <c r="AE473" s="11"/>
      <c r="AF473" s="11"/>
      <c r="AG473" s="11"/>
      <c r="AH473" s="11"/>
      <c r="AI473" s="11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</row>
    <row r="474" spans="28:207" ht="15">
      <c r="AB474" s="11"/>
      <c r="AC474" s="11"/>
      <c r="AD474" s="11"/>
      <c r="AE474" s="11"/>
      <c r="AF474" s="11"/>
      <c r="AG474" s="11"/>
      <c r="AH474" s="11"/>
      <c r="AI474" s="11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</row>
    <row r="475" spans="28:207" ht="15">
      <c r="AB475" s="11"/>
      <c r="AC475" s="11"/>
      <c r="AD475" s="11"/>
      <c r="AE475" s="11"/>
      <c r="AF475" s="11"/>
      <c r="AG475" s="11"/>
      <c r="AH475" s="11"/>
      <c r="AI475" s="11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</row>
    <row r="476" spans="28:207" ht="15">
      <c r="AB476" s="11"/>
      <c r="AC476" s="11"/>
      <c r="AD476" s="11"/>
      <c r="AE476" s="11"/>
      <c r="AF476" s="11"/>
      <c r="AG476" s="11"/>
      <c r="AH476" s="11"/>
      <c r="AI476" s="11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</row>
    <row r="477" spans="28:207" ht="15">
      <c r="AB477" s="11"/>
      <c r="AC477" s="11"/>
      <c r="AD477" s="11"/>
      <c r="AE477" s="11"/>
      <c r="AF477" s="11"/>
      <c r="AG477" s="11"/>
      <c r="AH477" s="11"/>
      <c r="AI477" s="11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</row>
    <row r="478" spans="28:207">
      <c r="AB478" s="50"/>
      <c r="AC478" s="50"/>
      <c r="AD478" s="50"/>
      <c r="AE478" s="50"/>
      <c r="AF478" s="50"/>
      <c r="AG478" s="50"/>
      <c r="AH478" s="50"/>
      <c r="AI478" s="5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  <c r="EK478" s="60"/>
      <c r="EL478" s="60"/>
      <c r="EM478" s="60"/>
      <c r="EN478" s="60"/>
      <c r="EO478" s="60"/>
      <c r="EP478" s="60"/>
      <c r="EQ478" s="60"/>
      <c r="ER478" s="60"/>
      <c r="ES478" s="60"/>
      <c r="ET478" s="60"/>
      <c r="EU478" s="60"/>
      <c r="EV478" s="60"/>
      <c r="EW478" s="60"/>
      <c r="EX478" s="60"/>
      <c r="EY478" s="60"/>
      <c r="EZ478" s="60"/>
      <c r="FA478" s="60"/>
      <c r="FB478" s="60"/>
      <c r="FC478" s="60"/>
      <c r="FD478" s="60"/>
      <c r="FE478" s="60"/>
      <c r="FF478" s="60"/>
      <c r="FG478" s="60"/>
      <c r="FH478" s="60"/>
      <c r="FI478" s="60"/>
      <c r="FJ478" s="60"/>
      <c r="FK478" s="60"/>
      <c r="FL478" s="60"/>
      <c r="FM478" s="60"/>
      <c r="FN478" s="60"/>
      <c r="FO478" s="60"/>
      <c r="FP478" s="60"/>
      <c r="FQ478" s="60"/>
      <c r="FR478" s="60"/>
      <c r="FS478" s="60"/>
      <c r="FT478" s="60"/>
      <c r="FU478" s="60"/>
      <c r="FV478" s="60"/>
      <c r="FW478" s="60"/>
      <c r="FX478" s="60"/>
      <c r="FY478" s="60"/>
      <c r="FZ478" s="60"/>
      <c r="GA478" s="60"/>
      <c r="GB478" s="60"/>
      <c r="GC478" s="60"/>
      <c r="GD478" s="60"/>
      <c r="GE478" s="60"/>
      <c r="GF478" s="60"/>
      <c r="GG478" s="60"/>
      <c r="GH478" s="60"/>
      <c r="GI478" s="60"/>
      <c r="GJ478" s="60"/>
      <c r="GK478" s="60"/>
      <c r="GL478" s="60"/>
      <c r="GM478" s="60"/>
      <c r="GN478" s="60"/>
      <c r="GO478" s="60"/>
      <c r="GP478" s="60"/>
      <c r="GQ478" s="60"/>
      <c r="GR478" s="60"/>
      <c r="GS478" s="60"/>
      <c r="GT478" s="60"/>
      <c r="GU478" s="60"/>
      <c r="GV478" s="60"/>
      <c r="GW478" s="60"/>
      <c r="GX478" s="60"/>
      <c r="GY478" s="60"/>
    </row>
    <row r="479" spans="28:207" ht="15">
      <c r="AB479" s="11"/>
      <c r="AC479" s="11"/>
      <c r="AD479" s="11"/>
      <c r="AE479" s="11"/>
      <c r="AF479" s="11"/>
      <c r="AG479" s="11"/>
      <c r="AH479" s="11"/>
      <c r="AI479" s="11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</row>
    <row r="480" spans="28:207" ht="15">
      <c r="AB480" s="11"/>
      <c r="AC480" s="11"/>
      <c r="AD480" s="11"/>
      <c r="AE480" s="11"/>
      <c r="AF480" s="11"/>
      <c r="AG480" s="11"/>
      <c r="AH480" s="11"/>
      <c r="AI480" s="11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</row>
    <row r="481" spans="28:207" ht="15">
      <c r="AB481" s="11"/>
      <c r="AC481" s="11"/>
      <c r="AD481" s="11"/>
      <c r="AE481" s="11"/>
      <c r="AF481" s="11"/>
      <c r="AG481" s="11"/>
      <c r="AH481" s="11"/>
      <c r="AI481" s="1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</row>
    <row r="482" spans="28:207">
      <c r="AB482" s="50"/>
      <c r="AC482" s="50"/>
      <c r="AD482" s="50"/>
      <c r="AE482" s="50"/>
      <c r="AF482" s="50"/>
      <c r="AG482" s="50"/>
      <c r="AH482" s="50"/>
      <c r="AI482" s="5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  <c r="CY482" s="60"/>
      <c r="CZ482" s="60"/>
      <c r="DA482" s="60"/>
      <c r="DB482" s="60"/>
      <c r="DC482" s="60"/>
      <c r="DD482" s="60"/>
      <c r="DE482" s="60"/>
      <c r="DF482" s="60"/>
      <c r="DG482" s="60"/>
      <c r="DH482" s="60"/>
      <c r="DI482" s="60"/>
      <c r="DJ482" s="60"/>
      <c r="DK482" s="60"/>
      <c r="DL482" s="60"/>
      <c r="DM482" s="60"/>
      <c r="DN482" s="60"/>
      <c r="DO482" s="60"/>
      <c r="DP482" s="60"/>
      <c r="DQ482" s="60"/>
      <c r="DR482" s="60"/>
      <c r="DS482" s="60"/>
      <c r="DT482" s="60"/>
      <c r="DU482" s="60"/>
      <c r="DV482" s="60"/>
      <c r="DW482" s="60"/>
      <c r="DX482" s="60"/>
      <c r="DY482" s="60"/>
      <c r="DZ482" s="60"/>
      <c r="EA482" s="60"/>
      <c r="EB482" s="60"/>
      <c r="EC482" s="60"/>
      <c r="ED482" s="60"/>
      <c r="EE482" s="60"/>
      <c r="EF482" s="60"/>
      <c r="EG482" s="60"/>
      <c r="EH482" s="60"/>
      <c r="EI482" s="60"/>
      <c r="EJ482" s="60"/>
      <c r="EK482" s="60"/>
      <c r="EL482" s="60"/>
      <c r="EM482" s="60"/>
      <c r="EN482" s="60"/>
      <c r="EO482" s="60"/>
      <c r="EP482" s="60"/>
      <c r="EQ482" s="60"/>
      <c r="ER482" s="60"/>
      <c r="ES482" s="60"/>
      <c r="ET482" s="60"/>
      <c r="EU482" s="60"/>
      <c r="EV482" s="60"/>
      <c r="EW482" s="60"/>
      <c r="EX482" s="60"/>
      <c r="EY482" s="60"/>
      <c r="EZ482" s="60"/>
      <c r="FA482" s="60"/>
      <c r="FB482" s="60"/>
      <c r="FC482" s="60"/>
      <c r="FD482" s="60"/>
      <c r="FE482" s="60"/>
      <c r="FF482" s="60"/>
      <c r="FG482" s="60"/>
      <c r="FH482" s="60"/>
      <c r="FI482" s="60"/>
      <c r="FJ482" s="60"/>
      <c r="FK482" s="60"/>
      <c r="FL482" s="60"/>
      <c r="FM482" s="60"/>
      <c r="FN482" s="60"/>
      <c r="FO482" s="60"/>
      <c r="FP482" s="60"/>
      <c r="FQ482" s="60"/>
      <c r="FR482" s="60"/>
      <c r="FS482" s="60"/>
      <c r="FT482" s="60"/>
      <c r="FU482" s="60"/>
      <c r="FV482" s="60"/>
      <c r="FW482" s="60"/>
      <c r="FX482" s="60"/>
      <c r="FY482" s="60"/>
      <c r="FZ482" s="60"/>
      <c r="GA482" s="60"/>
      <c r="GB482" s="60"/>
      <c r="GC482" s="60"/>
      <c r="GD482" s="60"/>
      <c r="GE482" s="60"/>
      <c r="GF482" s="60"/>
      <c r="GG482" s="60"/>
      <c r="GH482" s="60"/>
      <c r="GI482" s="60"/>
      <c r="GJ482" s="60"/>
      <c r="GK482" s="60"/>
      <c r="GL482" s="60"/>
      <c r="GM482" s="60"/>
      <c r="GN482" s="60"/>
      <c r="GO482" s="60"/>
      <c r="GP482" s="60"/>
      <c r="GQ482" s="60"/>
      <c r="GR482" s="60"/>
      <c r="GS482" s="60"/>
      <c r="GT482" s="60"/>
      <c r="GU482" s="60"/>
      <c r="GV482" s="60"/>
      <c r="GW482" s="60"/>
      <c r="GX482" s="60"/>
      <c r="GY482" s="60"/>
    </row>
  </sheetData>
  <mergeCells count="28">
    <mergeCell ref="J67:P67"/>
    <mergeCell ref="J71:P71"/>
    <mergeCell ref="J72:P72"/>
    <mergeCell ref="J73:P73"/>
    <mergeCell ref="P6:P7"/>
    <mergeCell ref="J65:P65"/>
    <mergeCell ref="J66:P66"/>
    <mergeCell ref="J58:P58"/>
    <mergeCell ref="A59:AA59"/>
    <mergeCell ref="J60:P60"/>
    <mergeCell ref="J61:P61"/>
    <mergeCell ref="H6:H7"/>
    <mergeCell ref="I6:I7"/>
    <mergeCell ref="J6:J7"/>
    <mergeCell ref="K6:K7"/>
    <mergeCell ref="L6:L7"/>
    <mergeCell ref="M6:M7"/>
    <mergeCell ref="AA5:AA6"/>
    <mergeCell ref="A5:B5"/>
    <mergeCell ref="E5:O5"/>
    <mergeCell ref="P5:W5"/>
    <mergeCell ref="X5:X7"/>
    <mergeCell ref="Y5:Y6"/>
    <mergeCell ref="B6:B7"/>
    <mergeCell ref="E6:E7"/>
    <mergeCell ref="F6:F7"/>
    <mergeCell ref="G6:G7"/>
    <mergeCell ref="V6:V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482"/>
  <sheetViews>
    <sheetView tabSelected="1" workbookViewId="0">
      <selection activeCell="L2" sqref="L2"/>
    </sheetView>
  </sheetViews>
  <sheetFormatPr baseColWidth="10" defaultRowHeight="12"/>
  <cols>
    <col min="1" max="1" width="4.28515625" style="55" customWidth="1"/>
    <col min="2" max="2" width="37.42578125" style="47" customWidth="1"/>
    <col min="3" max="3" width="23.5703125" style="47" customWidth="1"/>
    <col min="4" max="4" width="27.140625" style="47" customWidth="1"/>
    <col min="5" max="5" width="12.42578125" style="47" customWidth="1"/>
    <col min="6" max="6" width="12" style="47" customWidth="1"/>
    <col min="7" max="7" width="12.7109375" style="47" customWidth="1"/>
    <col min="8" max="8" width="11.140625" style="48" customWidth="1"/>
    <col min="9" max="9" width="12.7109375" style="48" customWidth="1"/>
    <col min="10" max="10" width="10.28515625" style="47" bestFit="1" customWidth="1"/>
    <col min="11" max="14" width="12.28515625" style="47" customWidth="1"/>
    <col min="15" max="15" width="13.85546875" style="47" bestFit="1" customWidth="1"/>
    <col min="16" max="16" width="12.28515625" style="47" bestFit="1" customWidth="1"/>
    <col min="17" max="17" width="11.28515625" style="47" bestFit="1" customWidth="1"/>
    <col min="18" max="18" width="10.28515625" style="47" bestFit="1" customWidth="1"/>
    <col min="19" max="19" width="13.5703125" style="47" customWidth="1"/>
    <col min="20" max="20" width="10.42578125" style="47" customWidth="1"/>
    <col min="21" max="21" width="11.42578125" style="47" bestFit="1" customWidth="1"/>
    <col min="22" max="22" width="11" style="47" customWidth="1"/>
    <col min="23" max="23" width="12.28515625" style="47" bestFit="1" customWidth="1"/>
    <col min="24" max="24" width="13.85546875" style="47" bestFit="1" customWidth="1"/>
    <col min="25" max="25" width="6.7109375" style="47" bestFit="1" customWidth="1"/>
    <col min="26" max="26" width="1.28515625" style="47" customWidth="1"/>
    <col min="27" max="27" width="5.5703125" style="47" bestFit="1" customWidth="1"/>
    <col min="28" max="16384" width="11.42578125" style="47"/>
  </cols>
  <sheetData>
    <row r="1" spans="1:211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1" s="1" customFormat="1" ht="13.5">
      <c r="C2" s="3"/>
      <c r="D2" s="3"/>
      <c r="E2" s="4"/>
      <c r="F2" s="4"/>
      <c r="G2" s="4"/>
      <c r="H2" s="5" t="s">
        <v>120</v>
      </c>
      <c r="I2" s="6" t="s">
        <v>124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1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1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1" s="1" customFormat="1" ht="15.75" customHeight="1" thickBot="1">
      <c r="A5" s="103" t="s">
        <v>2</v>
      </c>
      <c r="B5" s="104"/>
      <c r="C5" s="90"/>
      <c r="D5" s="90"/>
      <c r="E5" s="105" t="s">
        <v>3</v>
      </c>
      <c r="F5" s="108"/>
      <c r="G5" s="108"/>
      <c r="H5" s="108"/>
      <c r="I5" s="108"/>
      <c r="J5" s="108"/>
      <c r="K5" s="108"/>
      <c r="L5" s="108"/>
      <c r="M5" s="108"/>
      <c r="N5" s="108"/>
      <c r="O5" s="115"/>
      <c r="P5" s="105" t="s">
        <v>4</v>
      </c>
      <c r="Q5" s="108"/>
      <c r="R5" s="108"/>
      <c r="S5" s="108"/>
      <c r="T5" s="108"/>
      <c r="U5" s="108"/>
      <c r="V5" s="108"/>
      <c r="W5" s="115"/>
      <c r="X5" s="109" t="s">
        <v>5</v>
      </c>
      <c r="Y5" s="101" t="s">
        <v>6</v>
      </c>
      <c r="Z5" s="7"/>
      <c r="AA5" s="101" t="s">
        <v>7</v>
      </c>
    </row>
    <row r="6" spans="1:211" s="12" customFormat="1" ht="27" customHeight="1">
      <c r="A6" s="8" t="s">
        <v>6</v>
      </c>
      <c r="B6" s="112" t="s">
        <v>8</v>
      </c>
      <c r="C6" s="91" t="s">
        <v>9</v>
      </c>
      <c r="D6" s="91" t="s">
        <v>59</v>
      </c>
      <c r="E6" s="112" t="s">
        <v>53</v>
      </c>
      <c r="F6" s="112" t="s">
        <v>10</v>
      </c>
      <c r="G6" s="112" t="s">
        <v>11</v>
      </c>
      <c r="H6" s="96" t="s">
        <v>12</v>
      </c>
      <c r="I6" s="96" t="s">
        <v>13</v>
      </c>
      <c r="J6" s="117" t="s">
        <v>14</v>
      </c>
      <c r="K6" s="112" t="s">
        <v>15</v>
      </c>
      <c r="L6" s="112" t="s">
        <v>16</v>
      </c>
      <c r="M6" s="112" t="s">
        <v>17</v>
      </c>
      <c r="N6" s="88" t="s">
        <v>60</v>
      </c>
      <c r="O6" s="88" t="s">
        <v>18</v>
      </c>
      <c r="P6" s="112" t="s">
        <v>19</v>
      </c>
      <c r="Q6" s="88" t="s">
        <v>20</v>
      </c>
      <c r="R6" s="88" t="s">
        <v>21</v>
      </c>
      <c r="S6" s="88"/>
      <c r="T6" s="88"/>
      <c r="U6" s="88" t="s">
        <v>22</v>
      </c>
      <c r="V6" s="116" t="s">
        <v>23</v>
      </c>
      <c r="W6" s="9" t="s">
        <v>18</v>
      </c>
      <c r="X6" s="110"/>
      <c r="Y6" s="102"/>
      <c r="Z6" s="10"/>
      <c r="AA6" s="102"/>
      <c r="AB6" s="11"/>
      <c r="AC6" s="11"/>
      <c r="AD6" s="11"/>
      <c r="AE6" s="11"/>
      <c r="AF6" s="11"/>
      <c r="AG6" s="11"/>
      <c r="AH6" s="11"/>
      <c r="AI6" s="11"/>
      <c r="AJ6" s="11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</row>
    <row r="7" spans="1:211" s="12" customFormat="1" ht="13.5" customHeight="1" thickBot="1">
      <c r="A7" s="13" t="s">
        <v>24</v>
      </c>
      <c r="B7" s="94"/>
      <c r="C7" s="89"/>
      <c r="D7" s="89"/>
      <c r="E7" s="94"/>
      <c r="F7" s="94"/>
      <c r="G7" s="94"/>
      <c r="H7" s="97"/>
      <c r="I7" s="97"/>
      <c r="J7" s="100"/>
      <c r="K7" s="94"/>
      <c r="L7" s="94"/>
      <c r="M7" s="94"/>
      <c r="N7" s="89"/>
      <c r="O7" s="89" t="s">
        <v>25</v>
      </c>
      <c r="P7" s="94"/>
      <c r="Q7" s="89" t="s">
        <v>26</v>
      </c>
      <c r="R7" s="89" t="s">
        <v>27</v>
      </c>
      <c r="S7" s="89"/>
      <c r="T7" s="89"/>
      <c r="U7" s="89" t="s">
        <v>26</v>
      </c>
      <c r="V7" s="114"/>
      <c r="W7" s="14" t="s">
        <v>28</v>
      </c>
      <c r="X7" s="111"/>
      <c r="Y7" s="15" t="s">
        <v>29</v>
      </c>
      <c r="Z7" s="10"/>
      <c r="AA7" s="16" t="s">
        <v>30</v>
      </c>
      <c r="AB7" s="11"/>
      <c r="AC7" s="11"/>
      <c r="AD7" s="11"/>
      <c r="AE7" s="11"/>
      <c r="AF7" s="11"/>
      <c r="AG7" s="11"/>
      <c r="AH7" s="11"/>
      <c r="AI7" s="11"/>
      <c r="AJ7" s="11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</row>
    <row r="8" spans="1:211" s="12" customFormat="1" ht="18.75" customHeight="1">
      <c r="A8" s="17"/>
      <c r="B8" s="18"/>
      <c r="C8" s="18"/>
      <c r="D8" s="18"/>
      <c r="E8" s="18"/>
      <c r="F8" s="18"/>
      <c r="G8" s="18"/>
      <c r="H8" s="19"/>
      <c r="I8" s="19"/>
      <c r="J8" s="20"/>
      <c r="K8" s="18" t="s">
        <v>1</v>
      </c>
      <c r="L8" s="18" t="s">
        <v>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21"/>
      <c r="Y8" s="17"/>
      <c r="Z8" s="17"/>
      <c r="AA8" s="18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</row>
    <row r="9" spans="1:211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4">
        <f>'ABR 2A'!E9+'ABR 1A'!E9</f>
        <v>13463.7</v>
      </c>
      <c r="F9" s="24">
        <v>0</v>
      </c>
      <c r="G9" s="24">
        <v>0</v>
      </c>
      <c r="H9" s="25">
        <f>'ABR 2A'!H9+'ABR 1A'!H9</f>
        <v>703</v>
      </c>
      <c r="I9" s="25">
        <f>'ABR 2A'!I9+'ABR 1A'!I9</f>
        <v>1128</v>
      </c>
      <c r="J9" s="24">
        <f>'ABR 2A'!J9+'ABR 1A'!J9</f>
        <v>219.12</v>
      </c>
      <c r="K9" s="24">
        <v>0</v>
      </c>
      <c r="L9" s="24">
        <v>0</v>
      </c>
      <c r="M9" s="24">
        <v>0</v>
      </c>
      <c r="N9" s="24"/>
      <c r="O9" s="26">
        <f>SUM(E9:M9)</f>
        <v>15513.820000000002</v>
      </c>
      <c r="P9" s="24">
        <f>'ABR 2A'!P9+'ABR 1A'!P9</f>
        <v>2037.4</v>
      </c>
      <c r="Q9" s="24">
        <f>'ABR 2A'!Q9+'ABR 1A'!Q9</f>
        <v>1548.3255000000001</v>
      </c>
      <c r="R9" s="24">
        <v>0</v>
      </c>
      <c r="S9" s="24">
        <v>0</v>
      </c>
      <c r="T9" s="24">
        <v>0</v>
      </c>
      <c r="U9" s="24">
        <v>2244</v>
      </c>
      <c r="V9" s="24">
        <v>0</v>
      </c>
      <c r="W9" s="26">
        <f>SUM(P9:V9)</f>
        <v>5829.7255000000005</v>
      </c>
      <c r="X9" s="27">
        <f>+O9-W9</f>
        <v>9684.0945000000011</v>
      </c>
      <c r="Y9" s="22">
        <v>1</v>
      </c>
      <c r="Z9" s="22"/>
      <c r="AA9" s="22">
        <v>13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</row>
    <row r="10" spans="1:211" ht="21" customHeight="1">
      <c r="A10" s="74">
        <v>23</v>
      </c>
      <c r="B10" s="75" t="s">
        <v>33</v>
      </c>
      <c r="C10" s="75" t="s">
        <v>34</v>
      </c>
      <c r="D10" s="75" t="s">
        <v>55</v>
      </c>
      <c r="E10" s="76">
        <f>'ABR 2A'!E10+'ABR 1A'!E10</f>
        <v>17212.8</v>
      </c>
      <c r="F10" s="76">
        <v>0</v>
      </c>
      <c r="G10" s="76">
        <v>0</v>
      </c>
      <c r="H10" s="77">
        <f>'ABR 2A'!H10+'ABR 1A'!H10</f>
        <v>779</v>
      </c>
      <c r="I10" s="77">
        <f>'ABR 2A'!I10+'ABR 1A'!I10</f>
        <v>1247</v>
      </c>
      <c r="J10" s="76">
        <f>'ABR 2A'!J10+'ABR 1A'!J10</f>
        <v>219.12</v>
      </c>
      <c r="K10" s="76">
        <v>0</v>
      </c>
      <c r="L10" s="76">
        <v>0</v>
      </c>
      <c r="M10" s="76">
        <v>0</v>
      </c>
      <c r="N10" s="76"/>
      <c r="O10" s="78">
        <f>SUM(E10:M10)</f>
        <v>19457.919999999998</v>
      </c>
      <c r="P10" s="76">
        <f>'ABR 2A'!P10+'ABR 1A'!P10</f>
        <v>2879.86</v>
      </c>
      <c r="Q10" s="76">
        <f>'ABR 2A'!Q10+'ABR 1A'!Q10</f>
        <v>1979.472</v>
      </c>
      <c r="R10" s="76">
        <v>0</v>
      </c>
      <c r="S10" s="76">
        <v>0</v>
      </c>
      <c r="T10" s="76">
        <v>0</v>
      </c>
      <c r="U10" s="76">
        <v>0</v>
      </c>
      <c r="V10" s="76">
        <v>0</v>
      </c>
      <c r="W10" s="78">
        <f t="shared" ref="W10:W19" si="0">SUM(P10:V10)</f>
        <v>4859.3320000000003</v>
      </c>
      <c r="X10" s="80">
        <f t="shared" ref="X10:X50" si="1">+O10-W10</f>
        <v>14598.587999999998</v>
      </c>
      <c r="Y10" s="74">
        <v>2</v>
      </c>
      <c r="Z10" s="74"/>
      <c r="AA10" s="74">
        <v>16</v>
      </c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</row>
    <row r="11" spans="1:211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4">
        <f>'ABR 2A'!E11+'ABR 1A'!E11</f>
        <v>13966.8</v>
      </c>
      <c r="F11" s="24">
        <v>0</v>
      </c>
      <c r="G11" s="24">
        <v>0</v>
      </c>
      <c r="H11" s="25">
        <f>'ABR 2A'!H11+'ABR 1A'!H11</f>
        <v>722</v>
      </c>
      <c r="I11" s="25">
        <f>'ABR 2A'!I11+'ABR 1A'!I11</f>
        <v>1163</v>
      </c>
      <c r="J11" s="24">
        <f>'ABR 2A'!J11+'ABR 1A'!J11</f>
        <v>292.16000000000003</v>
      </c>
      <c r="K11" s="24">
        <v>0</v>
      </c>
      <c r="L11" s="24">
        <v>0</v>
      </c>
      <c r="M11" s="24">
        <v>0</v>
      </c>
      <c r="N11" s="24"/>
      <c r="O11" s="26">
        <f>SUM(E11:M11)</f>
        <v>16143.96</v>
      </c>
      <c r="P11" s="24">
        <f>'ABR 2A'!P11+'ABR 1A'!P11</f>
        <v>2172</v>
      </c>
      <c r="Q11" s="24">
        <f>'ABR 2A'!Q11+'ABR 1A'!Q11</f>
        <v>1606.182</v>
      </c>
      <c r="R11" s="24">
        <v>0</v>
      </c>
      <c r="S11" s="24">
        <v>0</v>
      </c>
      <c r="T11" s="24">
        <v>0</v>
      </c>
      <c r="U11" s="24">
        <v>3998</v>
      </c>
      <c r="V11" s="24">
        <v>0</v>
      </c>
      <c r="W11" s="26">
        <f>SUM(P11:V11)</f>
        <v>7776.1819999999998</v>
      </c>
      <c r="X11" s="27">
        <f t="shared" si="1"/>
        <v>8367.7779999999984</v>
      </c>
      <c r="Y11" s="22">
        <v>3</v>
      </c>
      <c r="Z11" s="22"/>
      <c r="AA11" s="22">
        <v>14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</row>
    <row r="12" spans="1:211" ht="21" customHeight="1">
      <c r="A12" s="74">
        <v>32</v>
      </c>
      <c r="B12" s="75" t="s">
        <v>36</v>
      </c>
      <c r="C12" s="75" t="s">
        <v>34</v>
      </c>
      <c r="D12" s="75" t="s">
        <v>55</v>
      </c>
      <c r="E12" s="76">
        <f>'ABR 2A'!E12+'ABR 1A'!E12</f>
        <v>13463.7</v>
      </c>
      <c r="F12" s="76">
        <v>0</v>
      </c>
      <c r="G12" s="76">
        <v>0</v>
      </c>
      <c r="H12" s="77">
        <f>'ABR 2A'!H12+'ABR 1A'!H12</f>
        <v>703</v>
      </c>
      <c r="I12" s="77">
        <f>'ABR 2A'!I12+'ABR 1A'!I12</f>
        <v>1128</v>
      </c>
      <c r="J12" s="76">
        <f>'ABR 2A'!J12+'ABR 1A'!J12</f>
        <v>219.12</v>
      </c>
      <c r="K12" s="76">
        <v>0</v>
      </c>
      <c r="L12" s="76">
        <v>0</v>
      </c>
      <c r="M12" s="76">
        <v>0</v>
      </c>
      <c r="N12" s="76"/>
      <c r="O12" s="78">
        <f t="shared" ref="O12:O19" si="2">SUM(E12:M12)</f>
        <v>15513.820000000002</v>
      </c>
      <c r="P12" s="76">
        <f>'ABR 2A'!P12+'ABR 1A'!P12</f>
        <v>2037.4</v>
      </c>
      <c r="Q12" s="76">
        <f>'ABR 2A'!Q12+'ABR 1A'!Q12</f>
        <v>1548.3255000000001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8">
        <f>SUM(P12:V12)</f>
        <v>3585.7255000000005</v>
      </c>
      <c r="X12" s="80">
        <f t="shared" si="1"/>
        <v>11928.094500000001</v>
      </c>
      <c r="Y12" s="74">
        <v>4</v>
      </c>
      <c r="Z12" s="74"/>
      <c r="AA12" s="74">
        <v>13</v>
      </c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</row>
    <row r="13" spans="1:211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4">
        <f>'ABR 2A'!E13+'ABR 1A'!E13</f>
        <v>17550</v>
      </c>
      <c r="F13" s="24">
        <v>0</v>
      </c>
      <c r="G13" s="24">
        <v>0</v>
      </c>
      <c r="H13" s="25">
        <f>'ABR 2A'!H13+'ABR 1A'!H13</f>
        <v>779</v>
      </c>
      <c r="I13" s="25">
        <f>'ABR 2A'!I13+'ABR 1A'!I13</f>
        <v>1247</v>
      </c>
      <c r="J13" s="24">
        <f>'ABR 2A'!J13+'ABR 1A'!J13</f>
        <v>353.44</v>
      </c>
      <c r="K13" s="24">
        <v>0</v>
      </c>
      <c r="L13" s="24">
        <v>0</v>
      </c>
      <c r="M13" s="24">
        <v>0</v>
      </c>
      <c r="N13" s="24"/>
      <c r="O13" s="26">
        <f>SUM(E13:M13)</f>
        <v>19929.439999999999</v>
      </c>
      <c r="P13" s="24">
        <f>'ABR 2A'!P13+'ABR 1A'!P13</f>
        <v>2980.58</v>
      </c>
      <c r="Q13" s="24">
        <f>'ABR 2A'!Q13+'ABR 1A'!Q13</f>
        <v>1541.52</v>
      </c>
      <c r="R13" s="24">
        <v>0</v>
      </c>
      <c r="S13" s="24">
        <v>0</v>
      </c>
      <c r="T13" s="24">
        <v>0</v>
      </c>
      <c r="U13" s="24">
        <v>3351.6</v>
      </c>
      <c r="V13" s="24">
        <v>0</v>
      </c>
      <c r="W13" s="26">
        <f>SUM(P13:V13)</f>
        <v>7873.7000000000007</v>
      </c>
      <c r="X13" s="27">
        <f t="shared" si="1"/>
        <v>12055.739999999998</v>
      </c>
      <c r="Y13" s="22">
        <v>5</v>
      </c>
      <c r="Z13" s="22"/>
      <c r="AA13" s="22">
        <v>10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</row>
    <row r="14" spans="1:211" ht="21" customHeight="1">
      <c r="A14" s="74">
        <v>36</v>
      </c>
      <c r="B14" s="81" t="s">
        <v>39</v>
      </c>
      <c r="C14" s="81" t="s">
        <v>40</v>
      </c>
      <c r="D14" s="81" t="s">
        <v>55</v>
      </c>
      <c r="E14" s="76">
        <f>'ABR 2A'!E14+'ABR 1A'!E14</f>
        <v>13966.8</v>
      </c>
      <c r="F14" s="76">
        <v>0</v>
      </c>
      <c r="G14" s="76">
        <v>0</v>
      </c>
      <c r="H14" s="77">
        <f>'ABR 2A'!H14+'ABR 1A'!H14</f>
        <v>722</v>
      </c>
      <c r="I14" s="77">
        <f>'ABR 2A'!I14+'ABR 1A'!I14</f>
        <v>1163</v>
      </c>
      <c r="J14" s="76">
        <f>'ABR 2A'!J14+'ABR 1A'!J14</f>
        <v>219.12</v>
      </c>
      <c r="K14" s="76">
        <v>0</v>
      </c>
      <c r="L14" s="76">
        <v>0</v>
      </c>
      <c r="M14" s="76">
        <v>0</v>
      </c>
      <c r="N14" s="76"/>
      <c r="O14" s="78">
        <f t="shared" si="2"/>
        <v>16070.92</v>
      </c>
      <c r="P14" s="76">
        <f>'ABR 2A'!P14+'ABR 1A'!P14</f>
        <v>2156.4</v>
      </c>
      <c r="Q14" s="76">
        <f>'ABR 2A'!Q14+'ABR 1A'!Q14</f>
        <v>1606.182</v>
      </c>
      <c r="R14" s="76">
        <v>0</v>
      </c>
      <c r="S14" s="76">
        <v>0</v>
      </c>
      <c r="T14" s="76">
        <v>0</v>
      </c>
      <c r="U14" s="76">
        <v>2145.9699999999998</v>
      </c>
      <c r="V14" s="76">
        <v>0</v>
      </c>
      <c r="W14" s="78">
        <f t="shared" si="0"/>
        <v>5908.5519999999997</v>
      </c>
      <c r="X14" s="80">
        <f t="shared" si="1"/>
        <v>10162.368</v>
      </c>
      <c r="Y14" s="74">
        <v>6</v>
      </c>
      <c r="Z14" s="74"/>
      <c r="AA14" s="74">
        <v>14</v>
      </c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</row>
    <row r="15" spans="1:211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4">
        <f>'ABR 2A'!E15+'ABR 1A'!E15</f>
        <v>9478.7999999999993</v>
      </c>
      <c r="F15" s="24">
        <v>0</v>
      </c>
      <c r="G15" s="24">
        <v>0</v>
      </c>
      <c r="H15" s="25">
        <f>'ABR 2A'!H15+'ABR 1A'!H15</f>
        <v>455</v>
      </c>
      <c r="I15" s="25">
        <f>'ABR 2A'!I15+'ABR 1A'!I15</f>
        <v>737</v>
      </c>
      <c r="J15" s="24">
        <f>'ABR 2A'!J15+'ABR 1A'!J15</f>
        <v>146.08000000000001</v>
      </c>
      <c r="K15" s="24">
        <v>0</v>
      </c>
      <c r="L15" s="24">
        <v>0</v>
      </c>
      <c r="M15" s="24">
        <v>0</v>
      </c>
      <c r="N15" s="24"/>
      <c r="O15" s="26">
        <f t="shared" si="2"/>
        <v>10816.88</v>
      </c>
      <c r="P15" s="24">
        <f>'ABR 2A'!P15+'ABR 1A'!P15</f>
        <v>1069.56</v>
      </c>
      <c r="Q15" s="24">
        <f>'ABR 2A'!Q15+'ABR 1A'!Q15</f>
        <v>1090.0619999999999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6">
        <f t="shared" si="0"/>
        <v>2159.6219999999998</v>
      </c>
      <c r="X15" s="27">
        <f t="shared" si="1"/>
        <v>8657.2579999999998</v>
      </c>
      <c r="Y15" s="22">
        <v>7</v>
      </c>
      <c r="Z15" s="22"/>
      <c r="AA15" s="22">
        <v>2</v>
      </c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</row>
    <row r="16" spans="1:211" ht="21" customHeight="1">
      <c r="A16" s="74">
        <v>60</v>
      </c>
      <c r="B16" s="75" t="s">
        <v>43</v>
      </c>
      <c r="C16" s="75" t="s">
        <v>51</v>
      </c>
      <c r="D16" s="75" t="s">
        <v>55</v>
      </c>
      <c r="E16" s="76">
        <f>'ABR 2A'!E16+'ABR 1A'!E16</f>
        <v>12904.8</v>
      </c>
      <c r="F16" s="76">
        <v>0</v>
      </c>
      <c r="G16" s="76">
        <v>0</v>
      </c>
      <c r="H16" s="77">
        <f>'ABR 2A'!H16+'ABR 1A'!H16</f>
        <v>666</v>
      </c>
      <c r="I16" s="77">
        <f>'ABR 2A'!I16+'ABR 1A'!I16</f>
        <v>1046</v>
      </c>
      <c r="J16" s="76">
        <f>'ABR 2A'!J16+'ABR 1A'!J16</f>
        <v>146.08000000000001</v>
      </c>
      <c r="K16" s="76">
        <v>0</v>
      </c>
      <c r="L16" s="76">
        <v>0</v>
      </c>
      <c r="M16" s="76">
        <v>0</v>
      </c>
      <c r="N16" s="76"/>
      <c r="O16" s="78">
        <f t="shared" si="2"/>
        <v>14762.88</v>
      </c>
      <c r="P16" s="76">
        <f>'ABR 2A'!P16+'ABR 1A'!P16</f>
        <v>1877</v>
      </c>
      <c r="Q16" s="76">
        <f>'ABR 2A'!Q16+'ABR 1A'!Q16</f>
        <v>1484.0519999999999</v>
      </c>
      <c r="R16" s="76">
        <v>0</v>
      </c>
      <c r="S16" s="76">
        <v>0</v>
      </c>
      <c r="T16" s="76">
        <v>0</v>
      </c>
      <c r="U16" s="76">
        <v>3426.7</v>
      </c>
      <c r="V16" s="76">
        <v>0</v>
      </c>
      <c r="W16" s="78">
        <f t="shared" si="0"/>
        <v>6787.7519999999995</v>
      </c>
      <c r="X16" s="80">
        <f t="shared" si="1"/>
        <v>7975.1279999999997</v>
      </c>
      <c r="Y16" s="74">
        <v>8</v>
      </c>
      <c r="Z16" s="74"/>
      <c r="AA16" s="74">
        <v>10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</row>
    <row r="17" spans="1:211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4">
        <f>'ABR 2A'!E17+'ABR 1A'!E17</f>
        <v>13632.6</v>
      </c>
      <c r="F17" s="24">
        <v>0</v>
      </c>
      <c r="G17" s="24">
        <v>0</v>
      </c>
      <c r="H17" s="25">
        <f>'ABR 2A'!H17+'ABR 1A'!H17</f>
        <v>679</v>
      </c>
      <c r="I17" s="25">
        <f>'ABR 2A'!I17+'ABR 1A'!I17</f>
        <v>1093</v>
      </c>
      <c r="J17" s="24">
        <f>'ABR 2A'!J17+'ABR 1A'!J17</f>
        <v>146.08000000000001</v>
      </c>
      <c r="K17" s="24">
        <v>0</v>
      </c>
      <c r="L17" s="24">
        <v>0</v>
      </c>
      <c r="M17" s="24">
        <v>0</v>
      </c>
      <c r="N17" s="24"/>
      <c r="O17" s="26">
        <f t="shared" si="2"/>
        <v>15550.68</v>
      </c>
      <c r="P17" s="24">
        <f>'ABR 2A'!P17+'ABR 1A'!P17</f>
        <v>2045.28</v>
      </c>
      <c r="Q17" s="24">
        <f>'ABR 2A'!Q17+'ABR 1A'!Q17</f>
        <v>1567.749</v>
      </c>
      <c r="R17" s="24">
        <v>0</v>
      </c>
      <c r="S17" s="24">
        <v>0</v>
      </c>
      <c r="T17" s="24">
        <v>0</v>
      </c>
      <c r="U17" s="24">
        <v>3832.57</v>
      </c>
      <c r="V17" s="24">
        <v>0</v>
      </c>
      <c r="W17" s="26">
        <f t="shared" si="0"/>
        <v>7445.5990000000002</v>
      </c>
      <c r="X17" s="27">
        <f t="shared" si="1"/>
        <v>8105.0810000000001</v>
      </c>
      <c r="Y17" s="22">
        <v>9</v>
      </c>
      <c r="Z17" s="22"/>
      <c r="AA17" s="22">
        <v>11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</row>
    <row r="18" spans="1:211" ht="21" customHeight="1">
      <c r="A18" s="74">
        <v>64</v>
      </c>
      <c r="B18" s="75" t="s">
        <v>45</v>
      </c>
      <c r="C18" s="75" t="s">
        <v>46</v>
      </c>
      <c r="D18" s="75" t="s">
        <v>55</v>
      </c>
      <c r="E18" s="76">
        <f>'ABR 2A'!E18+'ABR 1A'!E18</f>
        <v>13966.8</v>
      </c>
      <c r="F18" s="76">
        <v>0</v>
      </c>
      <c r="G18" s="76">
        <v>0</v>
      </c>
      <c r="H18" s="77">
        <f>'ABR 2A'!H18+'ABR 1A'!H18</f>
        <v>722</v>
      </c>
      <c r="I18" s="77">
        <f>'ABR 2A'!I18+'ABR 1A'!I18</f>
        <v>1163</v>
      </c>
      <c r="J18" s="76">
        <f>'ABR 2A'!J18+'ABR 1A'!J18</f>
        <v>265.08</v>
      </c>
      <c r="K18" s="76">
        <v>0</v>
      </c>
      <c r="L18" s="76">
        <v>0</v>
      </c>
      <c r="M18" s="76">
        <v>0</v>
      </c>
      <c r="N18" s="76"/>
      <c r="O18" s="78">
        <f t="shared" si="2"/>
        <v>16116.88</v>
      </c>
      <c r="P18" s="76">
        <f>'ABR 2A'!P18+'ABR 1A'!P18</f>
        <v>2166.2199999999998</v>
      </c>
      <c r="Q18" s="76">
        <f>'ABR 2A'!Q18+'ABR 1A'!Q18</f>
        <v>1606.182</v>
      </c>
      <c r="R18" s="76">
        <v>0</v>
      </c>
      <c r="S18" s="76">
        <v>0</v>
      </c>
      <c r="T18" s="76">
        <v>0</v>
      </c>
      <c r="U18" s="76">
        <v>2328</v>
      </c>
      <c r="V18" s="76">
        <v>0</v>
      </c>
      <c r="W18" s="78">
        <f t="shared" si="0"/>
        <v>6100.402</v>
      </c>
      <c r="X18" s="80">
        <f t="shared" si="1"/>
        <v>10016.477999999999</v>
      </c>
      <c r="Y18" s="74">
        <v>10</v>
      </c>
      <c r="Z18" s="74"/>
      <c r="AA18" s="74">
        <v>14</v>
      </c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</row>
    <row r="19" spans="1:211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4">
        <f>'ABR 2A'!E19+'ABR 1A'!E19</f>
        <v>12537</v>
      </c>
      <c r="F19" s="24">
        <v>0</v>
      </c>
      <c r="G19" s="24">
        <v>0</v>
      </c>
      <c r="H19" s="25">
        <f>'ABR 2A'!H19+'ABR 1A'!H19</f>
        <v>661</v>
      </c>
      <c r="I19" s="25">
        <f>'ABR 2A'!I19+'ABR 1A'!I19</f>
        <v>957</v>
      </c>
      <c r="J19" s="24">
        <f>'ABR 2A'!J19+'ABR 1A'!J19</f>
        <v>292.16000000000003</v>
      </c>
      <c r="K19" s="24">
        <v>0</v>
      </c>
      <c r="L19" s="24">
        <v>0</v>
      </c>
      <c r="M19" s="24">
        <v>0</v>
      </c>
      <c r="N19" s="24"/>
      <c r="O19" s="26">
        <f t="shared" si="2"/>
        <v>14447.16</v>
      </c>
      <c r="P19" s="24">
        <f>'ABR 2A'!P19+'ABR 1A'!P19</f>
        <v>1809.56</v>
      </c>
      <c r="Q19" s="24">
        <f>'ABR 2A'!Q19+'ABR 1A'!Q19</f>
        <v>1441.7550000000001</v>
      </c>
      <c r="R19" s="24">
        <v>0</v>
      </c>
      <c r="S19" s="24">
        <v>0</v>
      </c>
      <c r="T19" s="24">
        <v>0</v>
      </c>
      <c r="U19" s="24">
        <v>2182</v>
      </c>
      <c r="V19" s="24">
        <v>0</v>
      </c>
      <c r="W19" s="26">
        <f t="shared" si="0"/>
        <v>5433.3150000000005</v>
      </c>
      <c r="X19" s="27">
        <f t="shared" si="1"/>
        <v>9013.8449999999993</v>
      </c>
      <c r="Y19" s="22">
        <v>11</v>
      </c>
      <c r="Z19" s="22"/>
      <c r="AA19" s="22">
        <v>9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</row>
    <row r="20" spans="1:211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6">
        <f>'ABR 2A'!E20+'ABR 1A'!E20</f>
        <v>13966.8</v>
      </c>
      <c r="F20" s="76">
        <v>0</v>
      </c>
      <c r="G20" s="76">
        <v>0</v>
      </c>
      <c r="H20" s="77">
        <f>'ABR 2A'!H20+'ABR 1A'!H20</f>
        <v>1163</v>
      </c>
      <c r="I20" s="77">
        <f>'ABR 2A'!I20+'ABR 1A'!I20</f>
        <v>722</v>
      </c>
      <c r="J20" s="76">
        <v>0</v>
      </c>
      <c r="K20" s="76">
        <v>0</v>
      </c>
      <c r="L20" s="76">
        <v>0</v>
      </c>
      <c r="M20" s="76">
        <v>0</v>
      </c>
      <c r="N20" s="76"/>
      <c r="O20" s="78">
        <f>SUM(E20:M20)</f>
        <v>15851.8</v>
      </c>
      <c r="P20" s="76">
        <f>'ABR 2A'!P20+'ABR 1A'!P20</f>
        <v>2092.48</v>
      </c>
      <c r="Q20" s="76">
        <f>'ABR 2A'!Q20+'ABR 1A'!Q20</f>
        <v>1606.182</v>
      </c>
      <c r="R20" s="76">
        <v>0</v>
      </c>
      <c r="S20" s="76">
        <v>0</v>
      </c>
      <c r="T20" s="76">
        <v>0</v>
      </c>
      <c r="U20" s="76">
        <v>1552</v>
      </c>
      <c r="V20" s="76">
        <v>250</v>
      </c>
      <c r="W20" s="78">
        <f t="shared" ref="W20:W27" si="3">SUM(P20:V20)</f>
        <v>5500.6620000000003</v>
      </c>
      <c r="X20" s="80">
        <f t="shared" si="1"/>
        <v>10351.137999999999</v>
      </c>
      <c r="Y20" s="74">
        <v>12</v>
      </c>
      <c r="Z20" s="74"/>
      <c r="AA20" s="74">
        <v>14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</row>
    <row r="21" spans="1:211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4">
        <f>'ABR 2A'!E21+'ABR 1A'!E21</f>
        <v>12574.8</v>
      </c>
      <c r="F21" s="24">
        <v>0</v>
      </c>
      <c r="G21" s="24">
        <v>0</v>
      </c>
      <c r="H21" s="25">
        <f>'ABR 2A'!H21+'ABR 1A'!H21</f>
        <v>689</v>
      </c>
      <c r="I21" s="25">
        <f>'ABR 2A'!I21+'ABR 1A'!I21</f>
        <v>1099</v>
      </c>
      <c r="J21" s="24">
        <v>0</v>
      </c>
      <c r="K21" s="24">
        <v>0</v>
      </c>
      <c r="L21" s="24">
        <v>0</v>
      </c>
      <c r="M21" s="24">
        <v>0</v>
      </c>
      <c r="N21" s="24"/>
      <c r="O21" s="26">
        <f>SUM(E21:M21)</f>
        <v>14362.8</v>
      </c>
      <c r="P21" s="24">
        <f>'ABR 2A'!P21+'ABR 1A'!P21</f>
        <v>1791.54</v>
      </c>
      <c r="Q21" s="24">
        <f>'ABR 2A'!Q21+'ABR 1A'!Q21</f>
        <v>1446.1</v>
      </c>
      <c r="R21" s="65">
        <v>0</v>
      </c>
      <c r="S21" s="24">
        <v>0</v>
      </c>
      <c r="T21" s="24">
        <v>0</v>
      </c>
      <c r="U21" s="24">
        <v>0</v>
      </c>
      <c r="V21" s="24">
        <v>0</v>
      </c>
      <c r="W21" s="26">
        <f t="shared" si="3"/>
        <v>3237.64</v>
      </c>
      <c r="X21" s="27">
        <f t="shared" si="1"/>
        <v>11125.16</v>
      </c>
      <c r="Y21" s="22">
        <v>13</v>
      </c>
      <c r="Z21" s="22"/>
      <c r="AA21" s="22">
        <v>16</v>
      </c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</row>
    <row r="22" spans="1:211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6">
        <f>'ABR 2A'!E22+'ABR 1A'!E22</f>
        <v>34487</v>
      </c>
      <c r="F22" s="76">
        <v>0</v>
      </c>
      <c r="G22" s="76">
        <v>0</v>
      </c>
      <c r="H22" s="77">
        <f>'ABR 2A'!H22+'ABR 1A'!H22</f>
        <v>1191</v>
      </c>
      <c r="I22" s="77">
        <f>'ABR 2A'!I22+'ABR 1A'!I22</f>
        <v>1680</v>
      </c>
      <c r="J22" s="76">
        <v>0</v>
      </c>
      <c r="K22" s="76">
        <v>0</v>
      </c>
      <c r="L22" s="76">
        <v>0</v>
      </c>
      <c r="M22" s="76">
        <v>0</v>
      </c>
      <c r="N22" s="76"/>
      <c r="O22" s="78">
        <f t="shared" ref="O22:O28" si="4">SUM(E22:M22)</f>
        <v>37358</v>
      </c>
      <c r="P22" s="76">
        <f>'ABR 2A'!P22+'ABR 1A'!P22</f>
        <v>6993.94</v>
      </c>
      <c r="Q22" s="76">
        <f>'ABR 2A'!Q22+'ABR 1A'!Q22</f>
        <v>3966.0050000000001</v>
      </c>
      <c r="R22" s="79">
        <v>0</v>
      </c>
      <c r="S22" s="76">
        <v>0</v>
      </c>
      <c r="T22" s="76">
        <v>0</v>
      </c>
      <c r="U22" s="76">
        <v>0</v>
      </c>
      <c r="V22" s="76">
        <v>0</v>
      </c>
      <c r="W22" s="78">
        <f t="shared" si="3"/>
        <v>10959.945</v>
      </c>
      <c r="X22" s="80">
        <f t="shared" si="1"/>
        <v>26398.055</v>
      </c>
      <c r="Y22" s="74">
        <v>14</v>
      </c>
      <c r="Z22" s="74"/>
      <c r="AA22" s="74">
        <v>17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</row>
    <row r="23" spans="1:211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4">
        <f>'ABR 2A'!E23+'ABR 1A'!E23</f>
        <v>76938</v>
      </c>
      <c r="F23" s="24">
        <v>0</v>
      </c>
      <c r="G23" s="24">
        <v>0</v>
      </c>
      <c r="H23" s="25">
        <f>'ABR 2A'!H23+'ABR 1A'!H23</f>
        <v>0</v>
      </c>
      <c r="I23" s="25">
        <f>'ABR 2A'!I23+'ABR 1A'!I23</f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6">
        <f t="shared" si="4"/>
        <v>76938</v>
      </c>
      <c r="P23" s="24">
        <f>'ABR 2A'!P23+'ABR 1A'!P23</f>
        <v>18947.5</v>
      </c>
      <c r="Q23" s="24">
        <f>'ABR 2A'!Q23+'ABR 1A'!Q23</f>
        <v>8847.8700000000008</v>
      </c>
      <c r="R23" s="65">
        <v>0</v>
      </c>
      <c r="S23" s="24">
        <v>0</v>
      </c>
      <c r="T23" s="24">
        <v>0</v>
      </c>
      <c r="U23" s="24">
        <v>7817.79</v>
      </c>
      <c r="V23" s="24">
        <v>0</v>
      </c>
      <c r="W23" s="26">
        <f t="shared" si="3"/>
        <v>35613.160000000003</v>
      </c>
      <c r="X23" s="27">
        <f t="shared" si="1"/>
        <v>41324.839999999997</v>
      </c>
      <c r="Y23" s="22">
        <v>15</v>
      </c>
      <c r="Z23" s="22"/>
      <c r="AA23" s="22">
        <v>17</v>
      </c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</row>
    <row r="24" spans="1:211" ht="20.25" customHeight="1">
      <c r="A24" s="74">
        <v>153</v>
      </c>
      <c r="B24" s="75" t="s">
        <v>67</v>
      </c>
      <c r="C24" s="75" t="s">
        <v>66</v>
      </c>
      <c r="D24" s="76" t="s">
        <v>57</v>
      </c>
      <c r="E24" s="76">
        <f>'ABR 2A'!E24+'ABR 1A'!E24</f>
        <v>27627</v>
      </c>
      <c r="F24" s="76">
        <v>0</v>
      </c>
      <c r="G24" s="76">
        <v>0</v>
      </c>
      <c r="H24" s="77">
        <f>'ABR 2A'!H24+'ABR 1A'!H24</f>
        <v>1119</v>
      </c>
      <c r="I24" s="77">
        <f>'ABR 2A'!I24+'ABR 1A'!I24</f>
        <v>1664</v>
      </c>
      <c r="J24" s="76">
        <v>0</v>
      </c>
      <c r="K24" s="76">
        <v>0</v>
      </c>
      <c r="L24" s="76">
        <v>0</v>
      </c>
      <c r="M24" s="76">
        <v>0</v>
      </c>
      <c r="N24" s="76"/>
      <c r="O24" s="78">
        <f t="shared" si="4"/>
        <v>30410</v>
      </c>
      <c r="P24" s="76">
        <f>'ABR 2A'!P24+'ABR 1A'!P24</f>
        <v>5359.78</v>
      </c>
      <c r="Q24" s="76">
        <f>'ABR 2A'!Q24+'ABR 1A'!Q24</f>
        <v>3177.105</v>
      </c>
      <c r="R24" s="79">
        <v>0</v>
      </c>
      <c r="S24" s="76">
        <v>0</v>
      </c>
      <c r="T24" s="76">
        <v>0</v>
      </c>
      <c r="U24" s="76">
        <v>4376.7</v>
      </c>
      <c r="V24" s="76">
        <v>0</v>
      </c>
      <c r="W24" s="78">
        <f t="shared" si="3"/>
        <v>12913.584999999999</v>
      </c>
      <c r="X24" s="80">
        <f t="shared" si="1"/>
        <v>17496.415000000001</v>
      </c>
      <c r="Y24" s="74">
        <v>16</v>
      </c>
      <c r="Z24" s="74"/>
      <c r="AA24" s="74">
        <v>17</v>
      </c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</row>
    <row r="25" spans="1:211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4">
        <f>'ABR 2A'!E25+'ABR 1A'!E25</f>
        <v>27627</v>
      </c>
      <c r="F25" s="24">
        <v>0</v>
      </c>
      <c r="G25" s="24">
        <v>0</v>
      </c>
      <c r="H25" s="25">
        <f>'ABR 2A'!H25+'ABR 1A'!H25</f>
        <v>1119</v>
      </c>
      <c r="I25" s="25">
        <f>'ABR 2A'!I25+'ABR 1A'!I25</f>
        <v>1664</v>
      </c>
      <c r="J25" s="24">
        <v>0</v>
      </c>
      <c r="K25" s="24">
        <v>0</v>
      </c>
      <c r="L25" s="24">
        <v>0</v>
      </c>
      <c r="M25" s="24">
        <v>0</v>
      </c>
      <c r="N25" s="24"/>
      <c r="O25" s="26">
        <f t="shared" si="4"/>
        <v>30410</v>
      </c>
      <c r="P25" s="24">
        <f>'ABR 2A'!P25+'ABR 1A'!P25</f>
        <v>5359.78</v>
      </c>
      <c r="Q25" s="24">
        <f>'ABR 2A'!Q25+'ABR 1A'!Q25</f>
        <v>3177.105</v>
      </c>
      <c r="R25" s="65">
        <v>0</v>
      </c>
      <c r="S25" s="24">
        <v>0</v>
      </c>
      <c r="T25" s="24">
        <v>0</v>
      </c>
      <c r="U25" s="24">
        <v>2176</v>
      </c>
      <c r="V25" s="24">
        <v>0</v>
      </c>
      <c r="W25" s="26">
        <f t="shared" si="3"/>
        <v>10712.885</v>
      </c>
      <c r="X25" s="27">
        <f t="shared" si="1"/>
        <v>19697.114999999998</v>
      </c>
      <c r="Y25" s="22">
        <v>17</v>
      </c>
      <c r="Z25" s="22"/>
      <c r="AA25" s="22">
        <v>17</v>
      </c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</row>
    <row r="26" spans="1:211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6">
        <f>'ABR 2A'!E26+'ABR 1A'!E26</f>
        <v>13966.8</v>
      </c>
      <c r="F26" s="76">
        <v>0</v>
      </c>
      <c r="G26" s="76">
        <v>0</v>
      </c>
      <c r="H26" s="77">
        <f>'ABR 2A'!H26+'ABR 1A'!H26</f>
        <v>722</v>
      </c>
      <c r="I26" s="77">
        <f>'ABR 2A'!I26+'ABR 1A'!I26</f>
        <v>1163</v>
      </c>
      <c r="J26" s="76">
        <v>0</v>
      </c>
      <c r="K26" s="76">
        <v>0</v>
      </c>
      <c r="L26" s="76">
        <v>0</v>
      </c>
      <c r="M26" s="76">
        <v>0</v>
      </c>
      <c r="N26" s="76"/>
      <c r="O26" s="78">
        <f t="shared" si="4"/>
        <v>15851.8</v>
      </c>
      <c r="P26" s="76">
        <f>'ABR 2A'!P26+'ABR 1A'!P26</f>
        <v>2109.6</v>
      </c>
      <c r="Q26" s="76">
        <f>'ABR 2A'!Q26+'ABR 1A'!Q26</f>
        <v>1606.182</v>
      </c>
      <c r="R26" s="79">
        <v>0</v>
      </c>
      <c r="S26" s="76">
        <v>0</v>
      </c>
      <c r="T26" s="76">
        <v>0</v>
      </c>
      <c r="U26" s="76">
        <v>0</v>
      </c>
      <c r="V26" s="76">
        <v>0</v>
      </c>
      <c r="W26" s="78">
        <f t="shared" si="3"/>
        <v>3715.7820000000002</v>
      </c>
      <c r="X26" s="80">
        <f t="shared" si="1"/>
        <v>12136.018</v>
      </c>
      <c r="Y26" s="74">
        <v>18</v>
      </c>
      <c r="Z26" s="74"/>
      <c r="AA26" s="74">
        <v>17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</row>
    <row r="27" spans="1:211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4">
        <f>'ABR 2A'!E27+'ABR 1A'!E27</f>
        <v>0</v>
      </c>
      <c r="F27" s="24">
        <v>0</v>
      </c>
      <c r="G27" s="24">
        <v>0</v>
      </c>
      <c r="H27" s="25">
        <f>'ABR 2A'!H27+'ABR 1A'!H27</f>
        <v>0</v>
      </c>
      <c r="I27" s="25">
        <f>'ABR 2A'!I27+'ABR 1A'!I27</f>
        <v>0</v>
      </c>
      <c r="J27" s="24">
        <v>0</v>
      </c>
      <c r="K27" s="24">
        <v>0</v>
      </c>
      <c r="L27" s="24">
        <v>0</v>
      </c>
      <c r="M27" s="24">
        <v>0</v>
      </c>
      <c r="N27" s="24"/>
      <c r="O27" s="26">
        <f t="shared" si="4"/>
        <v>0</v>
      </c>
      <c r="P27" s="24">
        <f>'ABR 2A'!P27+'ABR 1A'!P27</f>
        <v>0</v>
      </c>
      <c r="Q27" s="24">
        <f>'ABR 2A'!Q27+'ABR 1A'!Q27</f>
        <v>0</v>
      </c>
      <c r="R27" s="65">
        <v>0</v>
      </c>
      <c r="S27" s="24">
        <v>0</v>
      </c>
      <c r="T27" s="24">
        <v>0</v>
      </c>
      <c r="U27" s="24">
        <v>0</v>
      </c>
      <c r="V27" s="24">
        <v>0</v>
      </c>
      <c r="W27" s="26">
        <f t="shared" si="3"/>
        <v>0</v>
      </c>
      <c r="X27" s="27">
        <f t="shared" si="1"/>
        <v>0</v>
      </c>
      <c r="Y27" s="22">
        <v>19</v>
      </c>
      <c r="Z27" s="22"/>
      <c r="AA27" s="22">
        <v>17</v>
      </c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</row>
    <row r="28" spans="1:211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6">
        <f>'ABR 2A'!E28+'ABR 1A'!E28</f>
        <v>27627</v>
      </c>
      <c r="F28" s="76">
        <v>0</v>
      </c>
      <c r="G28" s="76">
        <v>0</v>
      </c>
      <c r="H28" s="77">
        <f>'ABR 2A'!H28+'ABR 1A'!H28</f>
        <v>1119</v>
      </c>
      <c r="I28" s="77">
        <f>'ABR 2A'!I28+'ABR 1A'!I28</f>
        <v>1664</v>
      </c>
      <c r="J28" s="76">
        <v>0</v>
      </c>
      <c r="K28" s="76">
        <v>0</v>
      </c>
      <c r="L28" s="76">
        <v>0</v>
      </c>
      <c r="M28" s="76">
        <v>0</v>
      </c>
      <c r="N28" s="76"/>
      <c r="O28" s="78">
        <f t="shared" si="4"/>
        <v>30410</v>
      </c>
      <c r="P28" s="76">
        <f>'ABR 2A'!P28+'ABR 1A'!P28</f>
        <v>5359.78</v>
      </c>
      <c r="Q28" s="76">
        <f>'ABR 2A'!Q28+'ABR 1A'!Q28</f>
        <v>3177.105</v>
      </c>
      <c r="R28" s="79">
        <v>0</v>
      </c>
      <c r="S28" s="76">
        <v>0</v>
      </c>
      <c r="T28" s="76">
        <v>0</v>
      </c>
      <c r="U28" s="76">
        <v>5807.74</v>
      </c>
      <c r="V28" s="76">
        <v>0</v>
      </c>
      <c r="W28" s="78">
        <f t="shared" ref="W28:W48" si="5">SUM(P28:V28)</f>
        <v>14344.625</v>
      </c>
      <c r="X28" s="80">
        <f t="shared" si="1"/>
        <v>16065.375</v>
      </c>
      <c r="Y28" s="74">
        <v>20</v>
      </c>
      <c r="Z28" s="74"/>
      <c r="AA28" s="74">
        <v>17</v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</row>
    <row r="29" spans="1:211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4">
        <f>'ABR 2A'!E29+'ABR 1A'!E29</f>
        <v>17212.8</v>
      </c>
      <c r="F29" s="24">
        <v>0</v>
      </c>
      <c r="G29" s="24">
        <v>0</v>
      </c>
      <c r="H29" s="25">
        <f>'ABR 2A'!H29+'ABR 1A'!H29</f>
        <v>779</v>
      </c>
      <c r="I29" s="25">
        <f>'ABR 2A'!I29+'ABR 1A'!I29</f>
        <v>1247</v>
      </c>
      <c r="J29" s="24">
        <v>0</v>
      </c>
      <c r="K29" s="24">
        <v>0</v>
      </c>
      <c r="L29" s="24">
        <v>0</v>
      </c>
      <c r="M29" s="24">
        <v>0</v>
      </c>
      <c r="N29" s="24"/>
      <c r="O29" s="26">
        <f t="shared" ref="O29:O34" si="6">SUM(E29:M29)</f>
        <v>19238.8</v>
      </c>
      <c r="P29" s="24">
        <f>'ABR 2A'!P29+'ABR 1A'!P29</f>
        <v>2833.06</v>
      </c>
      <c r="Q29" s="24">
        <f>'ABR 2A'!Q29+'ABR 1A'!Q29</f>
        <v>1979.472</v>
      </c>
      <c r="R29" s="65">
        <v>0</v>
      </c>
      <c r="S29" s="24">
        <v>0</v>
      </c>
      <c r="T29" s="24">
        <v>0</v>
      </c>
      <c r="U29" s="24">
        <v>0</v>
      </c>
      <c r="V29" s="24">
        <v>0</v>
      </c>
      <c r="W29" s="26">
        <f t="shared" si="5"/>
        <v>4812.5320000000002</v>
      </c>
      <c r="X29" s="27">
        <f t="shared" si="1"/>
        <v>14426.268</v>
      </c>
      <c r="Y29" s="22">
        <v>21</v>
      </c>
      <c r="Z29" s="22"/>
      <c r="AA29" s="22">
        <v>17</v>
      </c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</row>
    <row r="30" spans="1:211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6">
        <f>'ABR 2A'!E30+'ABR 1A'!E30</f>
        <v>27627</v>
      </c>
      <c r="F30" s="76">
        <v>0</v>
      </c>
      <c r="G30" s="76">
        <v>0</v>
      </c>
      <c r="H30" s="77">
        <f>'ABR 2A'!H30+'ABR 1A'!H30</f>
        <v>1119</v>
      </c>
      <c r="I30" s="77">
        <f>'ABR 2A'!I30+'ABR 1A'!I30</f>
        <v>1664</v>
      </c>
      <c r="J30" s="76">
        <v>0</v>
      </c>
      <c r="K30" s="76">
        <v>0</v>
      </c>
      <c r="L30" s="76">
        <v>0</v>
      </c>
      <c r="M30" s="76">
        <v>0</v>
      </c>
      <c r="N30" s="76"/>
      <c r="O30" s="78">
        <f t="shared" si="6"/>
        <v>30410</v>
      </c>
      <c r="P30" s="76">
        <f>'ABR 2A'!P30+'ABR 1A'!P30</f>
        <v>5359.78</v>
      </c>
      <c r="Q30" s="76">
        <f>'ABR 2A'!Q30+'ABR 1A'!Q30</f>
        <v>3177.105</v>
      </c>
      <c r="R30" s="79">
        <v>0</v>
      </c>
      <c r="S30" s="76">
        <v>0</v>
      </c>
      <c r="T30" s="76">
        <v>0</v>
      </c>
      <c r="U30" s="76">
        <v>0</v>
      </c>
      <c r="V30" s="76">
        <v>0</v>
      </c>
      <c r="W30" s="78">
        <f t="shared" si="5"/>
        <v>8536.8850000000002</v>
      </c>
      <c r="X30" s="80">
        <f t="shared" si="1"/>
        <v>21873.114999999998</v>
      </c>
      <c r="Y30" s="74">
        <v>22</v>
      </c>
      <c r="Z30" s="74"/>
      <c r="AA30" s="74">
        <v>17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</row>
    <row r="31" spans="1:211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4">
        <f>'ABR 2A'!E31+'ABR 1A'!E31</f>
        <v>15125</v>
      </c>
      <c r="F31" s="24">
        <v>0</v>
      </c>
      <c r="G31" s="24">
        <v>0</v>
      </c>
      <c r="H31" s="25">
        <f>'ABR 2A'!H31+'ABR 1A'!H31</f>
        <v>1206</v>
      </c>
      <c r="I31" s="25">
        <f>'ABR 2A'!I31+'ABR 1A'!I31</f>
        <v>756</v>
      </c>
      <c r="J31" s="24">
        <v>0</v>
      </c>
      <c r="K31" s="24">
        <v>0</v>
      </c>
      <c r="L31" s="24">
        <v>0</v>
      </c>
      <c r="M31" s="24">
        <v>0</v>
      </c>
      <c r="N31" s="24"/>
      <c r="O31" s="26">
        <f t="shared" si="6"/>
        <v>17087</v>
      </c>
      <c r="P31" s="24">
        <f>'ABR 2A'!P31+'ABR 1A'!P31</f>
        <v>2373.44</v>
      </c>
      <c r="Q31" s="24">
        <f>'ABR 2A'!Q31+'ABR 1A'!Q31</f>
        <v>1739.375</v>
      </c>
      <c r="R31" s="65">
        <v>0</v>
      </c>
      <c r="S31" s="24">
        <v>0</v>
      </c>
      <c r="T31" s="24">
        <v>0</v>
      </c>
      <c r="U31" s="24">
        <v>0</v>
      </c>
      <c r="V31" s="24">
        <v>2500</v>
      </c>
      <c r="W31" s="26">
        <f t="shared" si="5"/>
        <v>6612.8150000000005</v>
      </c>
      <c r="X31" s="27">
        <f t="shared" si="1"/>
        <v>10474.184999999999</v>
      </c>
      <c r="Y31" s="22">
        <v>23</v>
      </c>
      <c r="Z31" s="22"/>
      <c r="AA31" s="22">
        <v>15</v>
      </c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</row>
    <row r="32" spans="1:211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6">
        <f>'ABR 2A'!E32+'ABR 1A'!E32</f>
        <v>13632.6</v>
      </c>
      <c r="F32" s="76">
        <v>0</v>
      </c>
      <c r="G32" s="76">
        <v>0</v>
      </c>
      <c r="H32" s="77">
        <f>'ABR 2A'!H32+'ABR 1A'!H32</f>
        <v>1093</v>
      </c>
      <c r="I32" s="77">
        <f>'ABR 2A'!I32+'ABR 1A'!I32</f>
        <v>679</v>
      </c>
      <c r="J32" s="76">
        <v>0</v>
      </c>
      <c r="K32" s="76">
        <v>0</v>
      </c>
      <c r="L32" s="76">
        <v>0</v>
      </c>
      <c r="M32" s="76">
        <v>0</v>
      </c>
      <c r="N32" s="76"/>
      <c r="O32" s="78">
        <f t="shared" si="6"/>
        <v>15404.6</v>
      </c>
      <c r="P32" s="76">
        <f>'ABR 2A'!P32+'ABR 1A'!P32</f>
        <v>2014.08</v>
      </c>
      <c r="Q32" s="76">
        <f>'ABR 2A'!Q32+'ABR 1A'!Q32</f>
        <v>1567.749</v>
      </c>
      <c r="R32" s="79">
        <v>0</v>
      </c>
      <c r="S32" s="76">
        <v>0</v>
      </c>
      <c r="T32" s="76">
        <v>0</v>
      </c>
      <c r="U32" s="76">
        <v>0</v>
      </c>
      <c r="V32" s="76">
        <v>0</v>
      </c>
      <c r="W32" s="78">
        <f t="shared" si="5"/>
        <v>3581.8289999999997</v>
      </c>
      <c r="X32" s="80">
        <f t="shared" si="1"/>
        <v>11822.771000000001</v>
      </c>
      <c r="Y32" s="74">
        <v>24</v>
      </c>
      <c r="Z32" s="74"/>
      <c r="AA32" s="74">
        <v>11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</row>
    <row r="33" spans="1:211" s="29" customFormat="1" ht="20.25" customHeight="1">
      <c r="A33" s="22">
        <v>163</v>
      </c>
      <c r="B33" s="23" t="s">
        <v>81</v>
      </c>
      <c r="C33" s="23" t="s">
        <v>97</v>
      </c>
      <c r="D33" s="23" t="s">
        <v>55</v>
      </c>
      <c r="E33" s="24">
        <f>'ABR 2A'!E33+'ABR 1A'!E33</f>
        <v>19531.8</v>
      </c>
      <c r="F33" s="24">
        <v>0</v>
      </c>
      <c r="G33" s="24">
        <v>0</v>
      </c>
      <c r="H33" s="25">
        <f>'ABR 2A'!H33+'ABR 1A'!H33</f>
        <v>987</v>
      </c>
      <c r="I33" s="25">
        <f>'ABR 2A'!I33+'ABR 1A'!I33</f>
        <v>1465</v>
      </c>
      <c r="J33" s="24">
        <v>0</v>
      </c>
      <c r="K33" s="24">
        <v>0</v>
      </c>
      <c r="L33" s="24">
        <v>0</v>
      </c>
      <c r="M33" s="24">
        <v>0</v>
      </c>
      <c r="N33" s="24"/>
      <c r="O33" s="26">
        <f t="shared" si="6"/>
        <v>21983.8</v>
      </c>
      <c r="P33" s="24">
        <f>'ABR 2A'!P33+'ABR 1A'!P33</f>
        <v>3419.4</v>
      </c>
      <c r="Q33" s="24">
        <f>'ABR 2A'!Q33+'ABR 1A'!Q33</f>
        <v>2246.1570000000002</v>
      </c>
      <c r="R33" s="65">
        <v>0</v>
      </c>
      <c r="S33" s="24">
        <v>0</v>
      </c>
      <c r="T33" s="24">
        <v>0</v>
      </c>
      <c r="U33" s="24">
        <v>0</v>
      </c>
      <c r="V33" s="24">
        <v>0</v>
      </c>
      <c r="W33" s="26">
        <f t="shared" si="5"/>
        <v>5665.5570000000007</v>
      </c>
      <c r="X33" s="27">
        <f t="shared" si="1"/>
        <v>16318.242999999999</v>
      </c>
      <c r="Y33" s="22">
        <v>25</v>
      </c>
      <c r="Z33" s="22"/>
      <c r="AA33" s="22">
        <v>16</v>
      </c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</row>
    <row r="34" spans="1:211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6">
        <f>'ABR 2A'!E34+'ABR 1A'!E34</f>
        <v>0</v>
      </c>
      <c r="F34" s="76">
        <v>0</v>
      </c>
      <c r="G34" s="76">
        <v>0</v>
      </c>
      <c r="H34" s="77">
        <f>'ABR 2A'!H34+'ABR 1A'!H34</f>
        <v>0</v>
      </c>
      <c r="I34" s="77">
        <f>'ABR 2A'!I34+'ABR 1A'!I34</f>
        <v>0</v>
      </c>
      <c r="J34" s="76">
        <v>0</v>
      </c>
      <c r="K34" s="76">
        <v>0</v>
      </c>
      <c r="L34" s="76">
        <v>0</v>
      </c>
      <c r="M34" s="76">
        <v>0</v>
      </c>
      <c r="N34" s="76"/>
      <c r="O34" s="78">
        <f t="shared" si="6"/>
        <v>0</v>
      </c>
      <c r="P34" s="76">
        <f>'ABR 2A'!P34+'ABR 1A'!P34</f>
        <v>0</v>
      </c>
      <c r="Q34" s="76">
        <f>'ABR 2A'!Q34+'ABR 1A'!Q34</f>
        <v>0</v>
      </c>
      <c r="R34" s="79">
        <v>0</v>
      </c>
      <c r="S34" s="76">
        <v>0</v>
      </c>
      <c r="T34" s="76">
        <v>0</v>
      </c>
      <c r="U34" s="76">
        <v>0</v>
      </c>
      <c r="V34" s="76">
        <v>0</v>
      </c>
      <c r="W34" s="78">
        <f t="shared" si="5"/>
        <v>0</v>
      </c>
      <c r="X34" s="80">
        <f t="shared" si="1"/>
        <v>0</v>
      </c>
      <c r="Y34" s="74">
        <v>26</v>
      </c>
      <c r="Z34" s="74"/>
      <c r="AA34" s="74">
        <v>11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</row>
    <row r="35" spans="1:211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4">
        <f>'ABR 2A'!E35+'ABR 1A'!E35</f>
        <v>0</v>
      </c>
      <c r="F35" s="24">
        <v>0</v>
      </c>
      <c r="G35" s="24">
        <v>0</v>
      </c>
      <c r="H35" s="25">
        <f>'ABR 2A'!H35+'ABR 1A'!H35</f>
        <v>0</v>
      </c>
      <c r="I35" s="25">
        <f>'ABR 2A'!I35+'ABR 1A'!I35</f>
        <v>0</v>
      </c>
      <c r="J35" s="24">
        <v>0</v>
      </c>
      <c r="K35" s="24">
        <v>0</v>
      </c>
      <c r="L35" s="24">
        <v>0</v>
      </c>
      <c r="M35" s="24">
        <v>0</v>
      </c>
      <c r="N35" s="24"/>
      <c r="O35" s="26">
        <f>SUM(E35:N35)</f>
        <v>0</v>
      </c>
      <c r="P35" s="24">
        <f>'ABR 2A'!P35+'ABR 1A'!P35</f>
        <v>0</v>
      </c>
      <c r="Q35" s="24">
        <f>'ABR 2A'!Q35+'ABR 1A'!Q35</f>
        <v>0</v>
      </c>
      <c r="R35" s="65">
        <v>0</v>
      </c>
      <c r="S35" s="24">
        <v>0</v>
      </c>
      <c r="T35" s="24">
        <v>0</v>
      </c>
      <c r="U35" s="24">
        <v>0</v>
      </c>
      <c r="V35" s="24">
        <v>0</v>
      </c>
      <c r="W35" s="26">
        <f t="shared" si="5"/>
        <v>0</v>
      </c>
      <c r="X35" s="27">
        <f t="shared" si="1"/>
        <v>0</v>
      </c>
      <c r="Y35" s="22">
        <v>27</v>
      </c>
      <c r="Z35" s="22"/>
      <c r="AA35" s="22">
        <v>11</v>
      </c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</row>
    <row r="36" spans="1:211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6">
        <f>'ABR 2A'!E36+'ABR 1A'!E36</f>
        <v>0</v>
      </c>
      <c r="F36" s="76">
        <v>0</v>
      </c>
      <c r="G36" s="76">
        <v>0</v>
      </c>
      <c r="H36" s="77">
        <f>'ABR 2A'!H36+'ABR 1A'!H36</f>
        <v>0</v>
      </c>
      <c r="I36" s="77">
        <f>'ABR 2A'!I36+'ABR 1A'!I36</f>
        <v>0</v>
      </c>
      <c r="J36" s="76">
        <v>0</v>
      </c>
      <c r="K36" s="76">
        <v>0</v>
      </c>
      <c r="L36" s="76">
        <v>0</v>
      </c>
      <c r="M36" s="76">
        <v>0</v>
      </c>
      <c r="N36" s="76"/>
      <c r="O36" s="78">
        <f t="shared" ref="O36:O44" si="7">SUM(E36:N36)</f>
        <v>0</v>
      </c>
      <c r="P36" s="76">
        <f>'ABR 2A'!P36+'ABR 1A'!P36</f>
        <v>0</v>
      </c>
      <c r="Q36" s="76">
        <f>'ABR 2A'!Q36+'ABR 1A'!Q36</f>
        <v>0</v>
      </c>
      <c r="R36" s="79">
        <v>0</v>
      </c>
      <c r="S36" s="76">
        <v>0</v>
      </c>
      <c r="T36" s="76">
        <v>0</v>
      </c>
      <c r="U36" s="76">
        <v>0</v>
      </c>
      <c r="V36" s="76">
        <v>0</v>
      </c>
      <c r="W36" s="78">
        <f t="shared" si="5"/>
        <v>0</v>
      </c>
      <c r="X36" s="80">
        <f t="shared" si="1"/>
        <v>0</v>
      </c>
      <c r="Y36" s="74">
        <v>28</v>
      </c>
      <c r="Z36" s="74"/>
      <c r="AA36" s="74">
        <v>11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</row>
    <row r="37" spans="1:211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4">
        <f>'ABR 2A'!E37+'ABR 1A'!E37</f>
        <v>0</v>
      </c>
      <c r="F37" s="24">
        <v>0</v>
      </c>
      <c r="G37" s="24">
        <v>0</v>
      </c>
      <c r="H37" s="25">
        <f>'ABR 2A'!H37+'ABR 1A'!H37</f>
        <v>0</v>
      </c>
      <c r="I37" s="25">
        <f>'ABR 2A'!I37+'ABR 1A'!I37</f>
        <v>0</v>
      </c>
      <c r="J37" s="24">
        <v>0</v>
      </c>
      <c r="K37" s="24">
        <v>0</v>
      </c>
      <c r="L37" s="24">
        <v>0</v>
      </c>
      <c r="M37" s="24">
        <v>0</v>
      </c>
      <c r="N37" s="24"/>
      <c r="O37" s="26">
        <f t="shared" si="7"/>
        <v>0</v>
      </c>
      <c r="P37" s="24">
        <f>'ABR 2A'!P37+'ABR 1A'!P37</f>
        <v>0</v>
      </c>
      <c r="Q37" s="24">
        <f>'ABR 2A'!Q37+'ABR 1A'!Q37</f>
        <v>0</v>
      </c>
      <c r="R37" s="65">
        <v>0</v>
      </c>
      <c r="S37" s="24">
        <v>0</v>
      </c>
      <c r="T37" s="24">
        <v>0</v>
      </c>
      <c r="U37" s="24">
        <v>0</v>
      </c>
      <c r="V37" s="24">
        <v>0</v>
      </c>
      <c r="W37" s="26">
        <f t="shared" si="5"/>
        <v>0</v>
      </c>
      <c r="X37" s="27">
        <f t="shared" si="1"/>
        <v>0</v>
      </c>
      <c r="Y37" s="22">
        <v>29</v>
      </c>
      <c r="Z37" s="22"/>
      <c r="AA37" s="22">
        <v>11</v>
      </c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</row>
    <row r="38" spans="1:211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6">
        <f>'ABR 2A'!E38+'ABR 1A'!E38</f>
        <v>15000</v>
      </c>
      <c r="F38" s="76">
        <v>0</v>
      </c>
      <c r="G38" s="76">
        <v>0</v>
      </c>
      <c r="H38" s="77">
        <f>'ABR 2A'!H38+'ABR 1A'!H38</f>
        <v>0</v>
      </c>
      <c r="I38" s="77">
        <f>'ABR 2A'!I38+'ABR 1A'!I38</f>
        <v>0</v>
      </c>
      <c r="J38" s="76">
        <v>0</v>
      </c>
      <c r="K38" s="76">
        <v>0</v>
      </c>
      <c r="L38" s="76">
        <v>0</v>
      </c>
      <c r="M38" s="76">
        <v>0</v>
      </c>
      <c r="N38" s="76"/>
      <c r="O38" s="78">
        <f t="shared" si="7"/>
        <v>15000</v>
      </c>
      <c r="P38" s="76">
        <f>'ABR 2A'!P38+'ABR 1A'!P38</f>
        <v>1910.54</v>
      </c>
      <c r="Q38" s="76">
        <f>'ABR 2A'!Q38+'ABR 1A'!Q38</f>
        <v>0</v>
      </c>
      <c r="R38" s="79">
        <v>0</v>
      </c>
      <c r="S38" s="76">
        <v>0</v>
      </c>
      <c r="T38" s="76">
        <v>0</v>
      </c>
      <c r="U38" s="76">
        <v>0</v>
      </c>
      <c r="V38" s="76">
        <v>0</v>
      </c>
      <c r="W38" s="78">
        <f t="shared" si="5"/>
        <v>1910.54</v>
      </c>
      <c r="X38" s="80">
        <f t="shared" si="1"/>
        <v>13089.46</v>
      </c>
      <c r="Y38" s="74">
        <v>30</v>
      </c>
      <c r="Z38" s="74"/>
      <c r="AA38" s="74">
        <v>11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</row>
    <row r="39" spans="1:211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4">
        <f>'ABR 2A'!E39+'ABR 1A'!E39</f>
        <v>6983.4</v>
      </c>
      <c r="F39" s="24">
        <v>0</v>
      </c>
      <c r="G39" s="24">
        <v>0</v>
      </c>
      <c r="H39" s="25">
        <f>'ABR 2A'!H39+'ABR 1A'!H39</f>
        <v>361</v>
      </c>
      <c r="I39" s="25">
        <f>'ABR 2A'!I39+'ABR 1A'!I39</f>
        <v>581.5</v>
      </c>
      <c r="J39" s="24">
        <v>0</v>
      </c>
      <c r="K39" s="24">
        <v>0</v>
      </c>
      <c r="L39" s="24">
        <v>0</v>
      </c>
      <c r="M39" s="24">
        <v>0</v>
      </c>
      <c r="N39" s="24"/>
      <c r="O39" s="26">
        <f t="shared" ref="O39" si="8">SUM(E39:M39)</f>
        <v>7925.9</v>
      </c>
      <c r="P39" s="24">
        <f>'ABR 2A'!P39+'ABR 1A'!P39</f>
        <v>1054.8</v>
      </c>
      <c r="Q39" s="24">
        <f>'ABR 2A'!Q39+'ABR 1A'!Q39</f>
        <v>803.09100000000001</v>
      </c>
      <c r="R39" s="65">
        <v>0</v>
      </c>
      <c r="S39" s="24">
        <v>0</v>
      </c>
      <c r="T39" s="24">
        <v>0</v>
      </c>
      <c r="U39" s="24">
        <v>0</v>
      </c>
      <c r="V39" s="24">
        <v>0</v>
      </c>
      <c r="W39" s="26">
        <f t="shared" ref="W39" si="9">SUM(P39:V39)</f>
        <v>1857.8910000000001</v>
      </c>
      <c r="X39" s="27">
        <f t="shared" si="1"/>
        <v>6068.009</v>
      </c>
      <c r="Y39" s="22">
        <v>31</v>
      </c>
      <c r="Z39" s="22"/>
      <c r="AA39" s="22">
        <v>11</v>
      </c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</row>
    <row r="40" spans="1:211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6">
        <f>'ABR 2A'!E40+'ABR 1A'!E40</f>
        <v>12500</v>
      </c>
      <c r="F40" s="76">
        <v>0</v>
      </c>
      <c r="G40" s="76">
        <v>0</v>
      </c>
      <c r="H40" s="77">
        <f>'ABR 2A'!H40+'ABR 1A'!H40</f>
        <v>0</v>
      </c>
      <c r="I40" s="77">
        <f>'ABR 2A'!I40+'ABR 1A'!I40</f>
        <v>0</v>
      </c>
      <c r="J40" s="76">
        <v>0</v>
      </c>
      <c r="K40" s="76">
        <v>0</v>
      </c>
      <c r="L40" s="76">
        <v>0</v>
      </c>
      <c r="M40" s="76">
        <v>0</v>
      </c>
      <c r="N40" s="76"/>
      <c r="O40" s="78">
        <f t="shared" si="7"/>
        <v>12500</v>
      </c>
      <c r="P40" s="76">
        <f>'ABR 2A'!P40+'ABR 1A'!P40</f>
        <v>2043.67</v>
      </c>
      <c r="Q40" s="76">
        <f>'ABR 2A'!Q40+'ABR 1A'!Q40</f>
        <v>0</v>
      </c>
      <c r="R40" s="79">
        <v>0</v>
      </c>
      <c r="S40" s="76">
        <v>0</v>
      </c>
      <c r="T40" s="76">
        <v>0</v>
      </c>
      <c r="U40" s="76">
        <v>0</v>
      </c>
      <c r="V40" s="76">
        <v>0</v>
      </c>
      <c r="W40" s="78">
        <f t="shared" si="5"/>
        <v>2043.67</v>
      </c>
      <c r="X40" s="80">
        <f t="shared" si="1"/>
        <v>10456.33</v>
      </c>
      <c r="Y40" s="74">
        <v>32</v>
      </c>
      <c r="Z40" s="74"/>
      <c r="AA40" s="74">
        <v>11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</row>
    <row r="41" spans="1:211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4">
        <f>'ABR 2A'!E41+'ABR 1A'!E41</f>
        <v>0</v>
      </c>
      <c r="F41" s="24">
        <v>0</v>
      </c>
      <c r="G41" s="24">
        <v>0</v>
      </c>
      <c r="H41" s="25">
        <f>'ABR 2A'!H41+'ABR 1A'!H41</f>
        <v>0</v>
      </c>
      <c r="I41" s="25">
        <f>'ABR 2A'!I41+'ABR 1A'!I41</f>
        <v>0</v>
      </c>
      <c r="J41" s="24">
        <v>0</v>
      </c>
      <c r="K41" s="24">
        <v>0</v>
      </c>
      <c r="L41" s="24">
        <v>0</v>
      </c>
      <c r="M41" s="24">
        <v>0</v>
      </c>
      <c r="N41" s="24"/>
      <c r="O41" s="26">
        <f t="shared" si="7"/>
        <v>0</v>
      </c>
      <c r="P41" s="24">
        <f>'ABR 2A'!P41+'ABR 1A'!P41</f>
        <v>0</v>
      </c>
      <c r="Q41" s="24">
        <f>'ABR 2A'!Q41+'ABR 1A'!Q41</f>
        <v>0</v>
      </c>
      <c r="R41" s="65">
        <v>0</v>
      </c>
      <c r="S41" s="24">
        <v>0</v>
      </c>
      <c r="T41" s="24">
        <v>0</v>
      </c>
      <c r="U41" s="24">
        <v>0</v>
      </c>
      <c r="V41" s="24">
        <v>0</v>
      </c>
      <c r="W41" s="26">
        <f t="shared" si="5"/>
        <v>0</v>
      </c>
      <c r="X41" s="27">
        <f t="shared" si="1"/>
        <v>0</v>
      </c>
      <c r="Y41" s="22">
        <v>33</v>
      </c>
      <c r="Z41" s="22"/>
      <c r="AA41" s="22">
        <v>11</v>
      </c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</row>
    <row r="42" spans="1:211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6">
        <f>'ABR 2A'!E42+'ABR 1A'!E42</f>
        <v>15000</v>
      </c>
      <c r="F42" s="76">
        <v>0</v>
      </c>
      <c r="G42" s="76">
        <v>0</v>
      </c>
      <c r="H42" s="77">
        <f>'ABR 2A'!H42+'ABR 1A'!H42</f>
        <v>0</v>
      </c>
      <c r="I42" s="77">
        <f>'ABR 2A'!I42+'ABR 1A'!I42</f>
        <v>0</v>
      </c>
      <c r="J42" s="76">
        <v>0</v>
      </c>
      <c r="K42" s="76">
        <v>0</v>
      </c>
      <c r="L42" s="76">
        <v>0</v>
      </c>
      <c r="M42" s="76">
        <v>0</v>
      </c>
      <c r="N42" s="76"/>
      <c r="O42" s="78">
        <f t="shared" si="7"/>
        <v>15000</v>
      </c>
      <c r="P42" s="76">
        <f>'ABR 2A'!P42+'ABR 1A'!P42</f>
        <v>1910.54</v>
      </c>
      <c r="Q42" s="76">
        <f>'ABR 2A'!Q42+'ABR 1A'!Q42</f>
        <v>0</v>
      </c>
      <c r="R42" s="79">
        <v>0</v>
      </c>
      <c r="S42" s="76">
        <v>0</v>
      </c>
      <c r="T42" s="76">
        <v>0</v>
      </c>
      <c r="U42" s="76">
        <v>0</v>
      </c>
      <c r="V42" s="76">
        <v>0</v>
      </c>
      <c r="W42" s="78">
        <f t="shared" si="5"/>
        <v>1910.54</v>
      </c>
      <c r="X42" s="80">
        <f t="shared" si="1"/>
        <v>13089.46</v>
      </c>
      <c r="Y42" s="74">
        <v>34</v>
      </c>
      <c r="Z42" s="74"/>
      <c r="AA42" s="74">
        <v>11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</row>
    <row r="43" spans="1:211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4">
        <f>'ABR 2A'!E43+'ABR 1A'!E43</f>
        <v>0</v>
      </c>
      <c r="F43" s="24">
        <v>0</v>
      </c>
      <c r="G43" s="24">
        <v>0</v>
      </c>
      <c r="H43" s="25">
        <f>'ABR 2A'!H43+'ABR 1A'!H43</f>
        <v>0</v>
      </c>
      <c r="I43" s="25">
        <f>'ABR 2A'!I43+'ABR 1A'!I43</f>
        <v>0</v>
      </c>
      <c r="J43" s="24">
        <v>0</v>
      </c>
      <c r="K43" s="24">
        <v>0</v>
      </c>
      <c r="L43" s="24">
        <v>0</v>
      </c>
      <c r="M43" s="24">
        <v>0</v>
      </c>
      <c r="N43" s="24"/>
      <c r="O43" s="26">
        <f t="shared" si="7"/>
        <v>0</v>
      </c>
      <c r="P43" s="24">
        <f>'ABR 2A'!P43+'ABR 1A'!P43</f>
        <v>0</v>
      </c>
      <c r="Q43" s="24">
        <f>'ABR 2A'!Q43+'ABR 1A'!Q43</f>
        <v>0</v>
      </c>
      <c r="R43" s="65">
        <v>0</v>
      </c>
      <c r="S43" s="24">
        <v>0</v>
      </c>
      <c r="T43" s="24">
        <v>0</v>
      </c>
      <c r="U43" s="24">
        <v>0</v>
      </c>
      <c r="V43" s="24">
        <v>0</v>
      </c>
      <c r="W43" s="26">
        <f t="shared" si="5"/>
        <v>0</v>
      </c>
      <c r="X43" s="27">
        <f t="shared" si="1"/>
        <v>0</v>
      </c>
      <c r="Y43" s="22">
        <v>35</v>
      </c>
      <c r="Z43" s="22"/>
      <c r="AA43" s="22">
        <v>11</v>
      </c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</row>
    <row r="44" spans="1:211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6">
        <f>'ABR 2A'!E44+'ABR 1A'!E44</f>
        <v>0</v>
      </c>
      <c r="F44" s="76">
        <v>0</v>
      </c>
      <c r="G44" s="76">
        <v>0</v>
      </c>
      <c r="H44" s="77">
        <f>'ABR 2A'!H44+'ABR 1A'!H44</f>
        <v>0</v>
      </c>
      <c r="I44" s="77">
        <f>'ABR 2A'!I44+'ABR 1A'!I44</f>
        <v>0</v>
      </c>
      <c r="J44" s="76">
        <v>0</v>
      </c>
      <c r="K44" s="76">
        <v>0</v>
      </c>
      <c r="L44" s="76">
        <v>0</v>
      </c>
      <c r="M44" s="76">
        <v>0</v>
      </c>
      <c r="N44" s="76"/>
      <c r="O44" s="78">
        <f t="shared" si="7"/>
        <v>0</v>
      </c>
      <c r="P44" s="76">
        <f>'ABR 2A'!P44+'ABR 1A'!P44</f>
        <v>0</v>
      </c>
      <c r="Q44" s="76">
        <f>'ABR 2A'!Q44+'ABR 1A'!Q44</f>
        <v>0</v>
      </c>
      <c r="R44" s="79">
        <v>0</v>
      </c>
      <c r="S44" s="76">
        <v>0</v>
      </c>
      <c r="T44" s="76">
        <v>0</v>
      </c>
      <c r="U44" s="76">
        <v>0</v>
      </c>
      <c r="V44" s="76">
        <v>0</v>
      </c>
      <c r="W44" s="78">
        <f t="shared" si="5"/>
        <v>0</v>
      </c>
      <c r="X44" s="80">
        <f t="shared" si="1"/>
        <v>0</v>
      </c>
      <c r="Y44" s="74">
        <v>36</v>
      </c>
      <c r="Z44" s="74"/>
      <c r="AA44" s="74">
        <v>11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</row>
    <row r="45" spans="1:211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4">
        <f>'ABR 2A'!E45+'ABR 1A'!E45</f>
        <v>0</v>
      </c>
      <c r="F45" s="24">
        <v>0</v>
      </c>
      <c r="G45" s="24">
        <v>0</v>
      </c>
      <c r="H45" s="25">
        <f>'ABR 2A'!H45+'ABR 1A'!H45</f>
        <v>0</v>
      </c>
      <c r="I45" s="25">
        <f>'ABR 2A'!I45+'ABR 1A'!I45</f>
        <v>0</v>
      </c>
      <c r="J45" s="24">
        <v>0</v>
      </c>
      <c r="K45" s="24">
        <v>0</v>
      </c>
      <c r="L45" s="24">
        <v>0</v>
      </c>
      <c r="M45" s="24">
        <v>0</v>
      </c>
      <c r="N45" s="24"/>
      <c r="O45" s="26">
        <f t="shared" ref="O45:O51" si="10">SUM(E45:N45)</f>
        <v>0</v>
      </c>
      <c r="P45" s="24">
        <f>'ABR 2A'!P45+'ABR 1A'!P45</f>
        <v>0</v>
      </c>
      <c r="Q45" s="24">
        <f>'ABR 2A'!Q45+'ABR 1A'!Q45</f>
        <v>0</v>
      </c>
      <c r="R45" s="65">
        <v>0</v>
      </c>
      <c r="S45" s="24">
        <v>0</v>
      </c>
      <c r="T45" s="24">
        <v>0</v>
      </c>
      <c r="U45" s="24">
        <v>0</v>
      </c>
      <c r="V45" s="24">
        <v>0</v>
      </c>
      <c r="W45" s="26">
        <f t="shared" si="5"/>
        <v>0</v>
      </c>
      <c r="X45" s="27">
        <f t="shared" si="1"/>
        <v>0</v>
      </c>
      <c r="Y45" s="22">
        <v>37</v>
      </c>
      <c r="Z45" s="22"/>
      <c r="AA45" s="22">
        <v>11</v>
      </c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</row>
    <row r="46" spans="1:211" ht="20.25" customHeight="1">
      <c r="A46" s="74">
        <v>176</v>
      </c>
      <c r="B46" s="75" t="s">
        <v>94</v>
      </c>
      <c r="C46" s="75" t="s">
        <v>126</v>
      </c>
      <c r="D46" s="76" t="s">
        <v>57</v>
      </c>
      <c r="E46" s="76">
        <f>'ABR 2A'!E46+'ABR 1A'!E46</f>
        <v>9478.7999999999993</v>
      </c>
      <c r="F46" s="76">
        <v>0</v>
      </c>
      <c r="G46" s="76">
        <v>0</v>
      </c>
      <c r="H46" s="77">
        <f>'ABR 2A'!H46+'ABR 1A'!H46</f>
        <v>455</v>
      </c>
      <c r="I46" s="77">
        <f>'ABR 2A'!I46+'ABR 1A'!I46</f>
        <v>737</v>
      </c>
      <c r="J46" s="76">
        <v>0</v>
      </c>
      <c r="K46" s="76">
        <v>0</v>
      </c>
      <c r="L46" s="76">
        <v>0</v>
      </c>
      <c r="M46" s="76">
        <v>0</v>
      </c>
      <c r="N46" s="76"/>
      <c r="O46" s="78">
        <f t="shared" si="10"/>
        <v>10670.8</v>
      </c>
      <c r="P46" s="76">
        <f>'ABR 2A'!P46+'ABR 1A'!P46</f>
        <v>1043.3800000000001</v>
      </c>
      <c r="Q46" s="76">
        <f>'ABR 2A'!Q46+'ABR 1A'!Q46</f>
        <v>1090.0619999999999</v>
      </c>
      <c r="R46" s="79">
        <v>0</v>
      </c>
      <c r="S46" s="76">
        <v>0</v>
      </c>
      <c r="T46" s="76">
        <v>0</v>
      </c>
      <c r="U46" s="76">
        <v>0</v>
      </c>
      <c r="V46" s="76">
        <v>0</v>
      </c>
      <c r="W46" s="78">
        <f t="shared" si="5"/>
        <v>2133.442</v>
      </c>
      <c r="X46" s="80">
        <f t="shared" si="1"/>
        <v>8537.3580000000002</v>
      </c>
      <c r="Y46" s="74">
        <v>38</v>
      </c>
      <c r="Z46" s="74"/>
      <c r="AA46" s="74">
        <v>2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</row>
    <row r="47" spans="1:211" s="29" customFormat="1" ht="20.25" customHeight="1">
      <c r="A47" s="22">
        <v>177</v>
      </c>
      <c r="B47" s="23" t="s">
        <v>129</v>
      </c>
      <c r="C47" s="23" t="s">
        <v>38</v>
      </c>
      <c r="D47" s="24" t="s">
        <v>57</v>
      </c>
      <c r="E47" s="24">
        <f>'ABR 2A'!E47+'ABR 1A'!E47</f>
        <v>18000</v>
      </c>
      <c r="F47" s="24">
        <v>0</v>
      </c>
      <c r="G47" s="24">
        <v>0</v>
      </c>
      <c r="H47" s="25">
        <f>'ABR 2A'!H47+'ABR 1A'!H47</f>
        <v>0</v>
      </c>
      <c r="I47" s="25">
        <f>'ABR 2A'!I47+'ABR 1A'!I47</f>
        <v>0</v>
      </c>
      <c r="J47" s="24">
        <v>0</v>
      </c>
      <c r="K47" s="24">
        <v>0</v>
      </c>
      <c r="L47" s="24">
        <v>0</v>
      </c>
      <c r="M47" s="24">
        <v>0</v>
      </c>
      <c r="N47" s="24"/>
      <c r="O47" s="26">
        <f t="shared" si="10"/>
        <v>18000</v>
      </c>
      <c r="P47" s="24">
        <f>'ABR 2A'!P47+'ABR 1A'!P47</f>
        <v>2338.6999999999998</v>
      </c>
      <c r="Q47" s="24">
        <f>'ABR 2A'!Q47+'ABR 1A'!Q47</f>
        <v>0</v>
      </c>
      <c r="R47" s="65">
        <v>0</v>
      </c>
      <c r="S47" s="24">
        <v>0</v>
      </c>
      <c r="T47" s="24">
        <v>0</v>
      </c>
      <c r="U47" s="24">
        <v>0</v>
      </c>
      <c r="V47" s="24">
        <v>0</v>
      </c>
      <c r="W47" s="26">
        <f t="shared" si="5"/>
        <v>2338.6999999999998</v>
      </c>
      <c r="X47" s="27">
        <f t="shared" si="1"/>
        <v>15661.3</v>
      </c>
      <c r="Y47" s="22">
        <v>39</v>
      </c>
      <c r="Z47" s="22"/>
      <c r="AA47" s="22">
        <v>11</v>
      </c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</row>
    <row r="48" spans="1:211" ht="20.25" customHeight="1">
      <c r="A48" s="74">
        <v>178</v>
      </c>
      <c r="B48" s="75" t="s">
        <v>100</v>
      </c>
      <c r="C48" s="75" t="s">
        <v>38</v>
      </c>
      <c r="D48" s="76" t="s">
        <v>57</v>
      </c>
      <c r="E48" s="76">
        <f>'ABR 2A'!E48+'ABR 1A'!E48</f>
        <v>18000</v>
      </c>
      <c r="F48" s="76">
        <v>0</v>
      </c>
      <c r="G48" s="76">
        <v>0</v>
      </c>
      <c r="H48" s="77">
        <f>'ABR 2A'!H48+'ABR 1A'!H48</f>
        <v>0</v>
      </c>
      <c r="I48" s="77">
        <f>'ABR 2A'!I48+'ABR 1A'!I48</f>
        <v>0</v>
      </c>
      <c r="J48" s="76">
        <v>0</v>
      </c>
      <c r="K48" s="76">
        <v>0</v>
      </c>
      <c r="L48" s="76">
        <v>0</v>
      </c>
      <c r="M48" s="76">
        <v>0</v>
      </c>
      <c r="N48" s="76"/>
      <c r="O48" s="78">
        <f t="shared" si="10"/>
        <v>18000</v>
      </c>
      <c r="P48" s="76">
        <f>'ABR 2A'!P48+'ABR 1A'!P48</f>
        <v>2568.46</v>
      </c>
      <c r="Q48" s="76">
        <f>'ABR 2A'!Q48+'ABR 1A'!Q48</f>
        <v>0</v>
      </c>
      <c r="R48" s="79">
        <v>0</v>
      </c>
      <c r="S48" s="76">
        <v>0</v>
      </c>
      <c r="T48" s="76">
        <v>0</v>
      </c>
      <c r="U48" s="76">
        <v>0</v>
      </c>
      <c r="V48" s="76">
        <v>0</v>
      </c>
      <c r="W48" s="78">
        <f t="shared" si="5"/>
        <v>2568.46</v>
      </c>
      <c r="X48" s="80">
        <f t="shared" si="1"/>
        <v>15431.54</v>
      </c>
      <c r="Y48" s="74">
        <v>40</v>
      </c>
      <c r="Z48" s="74"/>
      <c r="AA48" s="74">
        <v>11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</row>
    <row r="49" spans="1:211" s="29" customFormat="1" ht="20.25" customHeight="1">
      <c r="A49" s="22">
        <v>179</v>
      </c>
      <c r="B49" s="28" t="s">
        <v>101</v>
      </c>
      <c r="C49" s="23" t="s">
        <v>38</v>
      </c>
      <c r="D49" s="24" t="s">
        <v>57</v>
      </c>
      <c r="E49" s="24">
        <f>'ABR 2A'!E49+'ABR 1A'!E49</f>
        <v>0</v>
      </c>
      <c r="F49" s="24">
        <v>0</v>
      </c>
      <c r="G49" s="24">
        <v>0</v>
      </c>
      <c r="H49" s="25">
        <f>'ABR 2A'!H49+'ABR 1A'!H49</f>
        <v>0</v>
      </c>
      <c r="I49" s="25">
        <f>'ABR 2A'!I49+'ABR 1A'!I49</f>
        <v>0</v>
      </c>
      <c r="J49" s="24">
        <v>0</v>
      </c>
      <c r="K49" s="24">
        <v>0</v>
      </c>
      <c r="L49" s="24">
        <v>0</v>
      </c>
      <c r="M49" s="24">
        <v>0</v>
      </c>
      <c r="N49" s="24"/>
      <c r="O49" s="26">
        <f t="shared" si="10"/>
        <v>0</v>
      </c>
      <c r="P49" s="24">
        <f>'ABR 2A'!P49+'ABR 1A'!P49</f>
        <v>0</v>
      </c>
      <c r="Q49" s="24">
        <f>'ABR 2A'!Q49+'ABR 1A'!Q49</f>
        <v>0</v>
      </c>
      <c r="R49" s="65">
        <v>0</v>
      </c>
      <c r="S49" s="24">
        <v>0</v>
      </c>
      <c r="T49" s="24">
        <v>0</v>
      </c>
      <c r="U49" s="24">
        <v>0</v>
      </c>
      <c r="V49" s="24">
        <v>0</v>
      </c>
      <c r="W49" s="26">
        <f t="shared" ref="W49:W54" si="11">SUM(P49:V49)</f>
        <v>0</v>
      </c>
      <c r="X49" s="27">
        <f t="shared" si="1"/>
        <v>0</v>
      </c>
      <c r="Y49" s="22">
        <v>41</v>
      </c>
      <c r="Z49" s="22"/>
      <c r="AA49" s="22">
        <v>11</v>
      </c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</row>
    <row r="50" spans="1:211" ht="20.25" customHeight="1">
      <c r="A50" s="74">
        <v>180</v>
      </c>
      <c r="B50" s="11" t="s">
        <v>102</v>
      </c>
      <c r="C50" s="75" t="s">
        <v>38</v>
      </c>
      <c r="D50" s="76" t="s">
        <v>57</v>
      </c>
      <c r="E50" s="76">
        <f>'ABR 2A'!E50+'ABR 1A'!E50</f>
        <v>0</v>
      </c>
      <c r="F50" s="76">
        <v>0</v>
      </c>
      <c r="G50" s="76">
        <v>0</v>
      </c>
      <c r="H50" s="77">
        <f>'ABR 2A'!H50+'ABR 1A'!H50</f>
        <v>0</v>
      </c>
      <c r="I50" s="77">
        <f>'ABR 2A'!I50+'ABR 1A'!I50</f>
        <v>0</v>
      </c>
      <c r="J50" s="76">
        <v>0</v>
      </c>
      <c r="K50" s="76">
        <v>0</v>
      </c>
      <c r="L50" s="76">
        <v>0</v>
      </c>
      <c r="M50" s="76">
        <v>0</v>
      </c>
      <c r="N50" s="76"/>
      <c r="O50" s="78">
        <f t="shared" si="10"/>
        <v>0</v>
      </c>
      <c r="P50" s="76">
        <f>'ABR 2A'!P50+'ABR 1A'!P50</f>
        <v>0</v>
      </c>
      <c r="Q50" s="76">
        <f>'ABR 2A'!Q50+'ABR 1A'!Q50</f>
        <v>0</v>
      </c>
      <c r="R50" s="79">
        <v>0</v>
      </c>
      <c r="S50" s="76">
        <v>0</v>
      </c>
      <c r="T50" s="76">
        <v>0</v>
      </c>
      <c r="U50" s="76">
        <v>0</v>
      </c>
      <c r="V50" s="76">
        <v>0</v>
      </c>
      <c r="W50" s="78">
        <f t="shared" si="11"/>
        <v>0</v>
      </c>
      <c r="X50" s="80">
        <f t="shared" si="1"/>
        <v>0</v>
      </c>
      <c r="Y50" s="74">
        <v>42</v>
      </c>
      <c r="Z50" s="74"/>
      <c r="AA50" s="74">
        <v>11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</row>
    <row r="51" spans="1:211" s="29" customFormat="1" ht="20.25" customHeight="1">
      <c r="A51" s="22">
        <v>181</v>
      </c>
      <c r="B51" s="23" t="s">
        <v>130</v>
      </c>
      <c r="C51" s="23" t="s">
        <v>38</v>
      </c>
      <c r="D51" s="24" t="s">
        <v>57</v>
      </c>
      <c r="E51" s="24">
        <f>'ABR 2A'!E51+'ABR 1A'!E51</f>
        <v>25500</v>
      </c>
      <c r="F51" s="24">
        <v>0</v>
      </c>
      <c r="G51" s="24">
        <v>0</v>
      </c>
      <c r="H51" s="25">
        <f>'ABR 2A'!H51+'ABR 1A'!H51</f>
        <v>0</v>
      </c>
      <c r="I51" s="25">
        <f>'ABR 2A'!I51+'ABR 1A'!I51</f>
        <v>0</v>
      </c>
      <c r="J51" s="24">
        <v>0</v>
      </c>
      <c r="K51" s="24">
        <v>0</v>
      </c>
      <c r="L51" s="24">
        <v>0</v>
      </c>
      <c r="M51" s="24">
        <v>0</v>
      </c>
      <c r="N51" s="24"/>
      <c r="O51" s="26">
        <f t="shared" si="10"/>
        <v>25500</v>
      </c>
      <c r="P51" s="24">
        <f>'ABR 2A'!P51+'ABR 1A'!P51</f>
        <v>4252.18</v>
      </c>
      <c r="Q51" s="24">
        <f>'ABR 2A'!Q51+'ABR 1A'!Q51</f>
        <v>0</v>
      </c>
      <c r="R51" s="65">
        <v>0</v>
      </c>
      <c r="S51" s="24">
        <v>0</v>
      </c>
      <c r="T51" s="24">
        <v>0</v>
      </c>
      <c r="U51" s="24">
        <v>0</v>
      </c>
      <c r="V51" s="24">
        <v>0</v>
      </c>
      <c r="W51" s="26">
        <f t="shared" si="11"/>
        <v>4252.18</v>
      </c>
      <c r="X51" s="27">
        <f>+O51-W51</f>
        <v>21247.82</v>
      </c>
      <c r="Y51" s="22">
        <v>43</v>
      </c>
      <c r="Z51" s="22"/>
      <c r="AA51" s="22">
        <v>11</v>
      </c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</row>
    <row r="52" spans="1:211" ht="20.25" customHeight="1">
      <c r="A52" s="74">
        <v>182</v>
      </c>
      <c r="B52" s="75" t="s">
        <v>105</v>
      </c>
      <c r="C52" s="75" t="s">
        <v>38</v>
      </c>
      <c r="D52" s="76" t="s">
        <v>57</v>
      </c>
      <c r="E52" s="76">
        <f>'ABR 2A'!E52+'ABR 1A'!E52</f>
        <v>13810</v>
      </c>
      <c r="F52" s="76">
        <v>0</v>
      </c>
      <c r="G52" s="76">
        <v>0</v>
      </c>
      <c r="H52" s="77">
        <f>'ABR 2A'!H52+'ABR 1A'!H52</f>
        <v>0</v>
      </c>
      <c r="I52" s="77">
        <f>'ABR 2A'!I52+'ABR 1A'!I52</f>
        <v>0</v>
      </c>
      <c r="J52" s="76">
        <v>0</v>
      </c>
      <c r="K52" s="76">
        <v>0</v>
      </c>
      <c r="L52" s="76">
        <v>0</v>
      </c>
      <c r="M52" s="76">
        <v>0</v>
      </c>
      <c r="N52" s="76"/>
      <c r="O52" s="78">
        <f>SUM(E52:M52)</f>
        <v>13810</v>
      </c>
      <c r="P52" s="76">
        <f>'ABR 2A'!P52+'ABR 1A'!P52</f>
        <v>1673.46</v>
      </c>
      <c r="Q52" s="76">
        <f>'ABR 2A'!Q52+'ABR 1A'!Q52</f>
        <v>0</v>
      </c>
      <c r="R52" s="79">
        <v>0</v>
      </c>
      <c r="S52" s="76">
        <v>0</v>
      </c>
      <c r="T52" s="76">
        <v>0</v>
      </c>
      <c r="U52" s="76">
        <v>0</v>
      </c>
      <c r="V52" s="76">
        <v>0</v>
      </c>
      <c r="W52" s="78">
        <f t="shared" si="11"/>
        <v>1673.46</v>
      </c>
      <c r="X52" s="80">
        <f>+O52-W52</f>
        <v>12136.54</v>
      </c>
      <c r="Y52" s="74">
        <v>44</v>
      </c>
      <c r="Z52" s="74"/>
      <c r="AA52" s="74">
        <v>11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</row>
    <row r="53" spans="1:211" s="29" customFormat="1" ht="20.25" customHeight="1">
      <c r="A53" s="22">
        <v>183</v>
      </c>
      <c r="B53" s="28" t="s">
        <v>114</v>
      </c>
      <c r="C53" s="23" t="s">
        <v>38</v>
      </c>
      <c r="D53" s="24" t="s">
        <v>57</v>
      </c>
      <c r="E53" s="24">
        <f>'ABR 2A'!E53+'ABR 1A'!E53</f>
        <v>15125</v>
      </c>
      <c r="F53" s="24">
        <v>0</v>
      </c>
      <c r="G53" s="24">
        <v>0</v>
      </c>
      <c r="H53" s="25">
        <f>'ABR 2A'!H53+'ABR 1A'!H53</f>
        <v>756</v>
      </c>
      <c r="I53" s="25">
        <f>'ABR 2A'!I53+'ABR 1A'!I53</f>
        <v>1206</v>
      </c>
      <c r="J53" s="24">
        <v>0</v>
      </c>
      <c r="K53" s="24">
        <v>0</v>
      </c>
      <c r="L53" s="24">
        <v>0</v>
      </c>
      <c r="M53" s="24">
        <v>0</v>
      </c>
      <c r="N53" s="24"/>
      <c r="O53" s="26">
        <f>SUM(E53:N53)</f>
        <v>17087</v>
      </c>
      <c r="P53" s="24">
        <f>'ABR 2A'!P53+'ABR 1A'!P53</f>
        <v>2373.44</v>
      </c>
      <c r="Q53" s="24">
        <f>'ABR 2A'!Q53+'ABR 1A'!Q53</f>
        <v>1739.375</v>
      </c>
      <c r="R53" s="65">
        <v>0</v>
      </c>
      <c r="S53" s="24">
        <v>0</v>
      </c>
      <c r="T53" s="24">
        <v>0</v>
      </c>
      <c r="U53" s="24">
        <v>0</v>
      </c>
      <c r="V53" s="24">
        <v>0</v>
      </c>
      <c r="W53" s="26">
        <f t="shared" si="11"/>
        <v>4112.8150000000005</v>
      </c>
      <c r="X53" s="27">
        <f t="shared" ref="X53" si="12">+O53-W53</f>
        <v>12974.184999999999</v>
      </c>
      <c r="Y53" s="22">
        <v>45</v>
      </c>
      <c r="Z53" s="22"/>
      <c r="AA53" s="22">
        <v>11</v>
      </c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</row>
    <row r="54" spans="1:211" ht="20.25" customHeight="1">
      <c r="A54" s="74">
        <v>184</v>
      </c>
      <c r="B54" s="75" t="s">
        <v>118</v>
      </c>
      <c r="C54" s="75" t="s">
        <v>38</v>
      </c>
      <c r="D54" s="76" t="s">
        <v>57</v>
      </c>
      <c r="E54" s="76">
        <f>'ABR 2A'!E54+'ABR 1A'!E54</f>
        <v>10000</v>
      </c>
      <c r="F54" s="76">
        <v>0</v>
      </c>
      <c r="G54" s="76">
        <v>0</v>
      </c>
      <c r="H54" s="77">
        <f>'ABR 2A'!H54+'ABR 1A'!H54</f>
        <v>0</v>
      </c>
      <c r="I54" s="77">
        <f>'ABR 2A'!I54+'ABR 1A'!I54</f>
        <v>0</v>
      </c>
      <c r="J54" s="76">
        <v>0</v>
      </c>
      <c r="K54" s="76">
        <v>0</v>
      </c>
      <c r="L54" s="76">
        <v>0</v>
      </c>
      <c r="M54" s="76">
        <v>0</v>
      </c>
      <c r="N54" s="76"/>
      <c r="O54" s="78">
        <f>SUM(E54:M54)</f>
        <v>10000</v>
      </c>
      <c r="P54" s="76">
        <f>'ABR 2A'!P54+'ABR 1A'!P54</f>
        <v>1497.83</v>
      </c>
      <c r="Q54" s="76">
        <f>'ABR 2A'!Q54+'ABR 1A'!Q54</f>
        <v>0</v>
      </c>
      <c r="R54" s="79">
        <v>0</v>
      </c>
      <c r="S54" s="76">
        <v>0</v>
      </c>
      <c r="T54" s="76">
        <v>0</v>
      </c>
      <c r="U54" s="76">
        <v>0</v>
      </c>
      <c r="V54" s="76">
        <v>0</v>
      </c>
      <c r="W54" s="78">
        <f t="shared" si="11"/>
        <v>1497.83</v>
      </c>
      <c r="X54" s="80">
        <f>+O54-W54</f>
        <v>8502.17</v>
      </c>
      <c r="Y54" s="74">
        <v>46</v>
      </c>
      <c r="Z54" s="74"/>
      <c r="AA54" s="74">
        <v>11</v>
      </c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</row>
    <row r="55" spans="1:211" ht="20.25" customHeight="1">
      <c r="A55" s="74"/>
      <c r="B55" s="75"/>
      <c r="C55" s="75"/>
      <c r="D55" s="75"/>
      <c r="E55" s="76"/>
      <c r="F55" s="76"/>
      <c r="G55" s="76"/>
      <c r="H55" s="77"/>
      <c r="I55" s="77"/>
      <c r="J55" s="76"/>
      <c r="K55" s="76"/>
      <c r="L55" s="76"/>
      <c r="M55" s="76"/>
      <c r="N55" s="76"/>
      <c r="O55" s="78"/>
      <c r="P55" s="76"/>
      <c r="Q55" s="76"/>
      <c r="R55" s="79"/>
      <c r="S55" s="76"/>
      <c r="T55" s="76"/>
      <c r="U55" s="76"/>
      <c r="V55" s="76"/>
      <c r="W55" s="78"/>
      <c r="X55" s="80"/>
      <c r="Y55" s="74"/>
      <c r="Z55" s="74"/>
      <c r="AA55" s="74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</row>
    <row r="56" spans="1:211" s="46" customFormat="1" ht="17.25" customHeight="1" thickBot="1">
      <c r="A56" s="41"/>
      <c r="B56" s="42"/>
      <c r="C56" s="42"/>
      <c r="D56" s="31"/>
      <c r="E56" s="43">
        <f>SUM(E9:E55)</f>
        <v>639484.60000000009</v>
      </c>
      <c r="F56" s="43">
        <f t="shared" ref="F56:T56" si="13">SUM(F9:F55)</f>
        <v>0</v>
      </c>
      <c r="G56" s="43">
        <f t="shared" si="13"/>
        <v>0</v>
      </c>
      <c r="H56" s="43">
        <f>SUM(H9:H55)</f>
        <v>21469</v>
      </c>
      <c r="I56" s="43">
        <f>SUM(I9:I55)</f>
        <v>30063.5</v>
      </c>
      <c r="J56" s="43">
        <f>SUM(J9:J55)</f>
        <v>2517.5599999999995</v>
      </c>
      <c r="K56" s="43">
        <f t="shared" si="13"/>
        <v>0</v>
      </c>
      <c r="L56" s="43">
        <f t="shared" si="13"/>
        <v>0</v>
      </c>
      <c r="M56" s="43">
        <f t="shared" si="13"/>
        <v>0</v>
      </c>
      <c r="N56" s="43">
        <f t="shared" si="13"/>
        <v>0</v>
      </c>
      <c r="O56" s="43">
        <f>SUM(O9:O55)</f>
        <v>693534.66</v>
      </c>
      <c r="P56" s="43">
        <f>SUM(P9:P55)</f>
        <v>109912.42000000001</v>
      </c>
      <c r="Q56" s="43">
        <f>SUM(Q9:Q55)</f>
        <v>58365.847000000016</v>
      </c>
      <c r="R56" s="43">
        <f t="shared" si="13"/>
        <v>0</v>
      </c>
      <c r="S56" s="43">
        <f t="shared" si="13"/>
        <v>0</v>
      </c>
      <c r="T56" s="43">
        <f t="shared" si="13"/>
        <v>0</v>
      </c>
      <c r="U56" s="43">
        <f>SUM(U9:U55)</f>
        <v>45239.069999999992</v>
      </c>
      <c r="V56" s="43">
        <f>SUM(V9:V55)</f>
        <v>2750</v>
      </c>
      <c r="W56" s="43">
        <f>SUM(W9:W55)</f>
        <v>216267.33700000006</v>
      </c>
      <c r="X56" s="43">
        <f>SUM(X9:X55)</f>
        <v>477267.32300000003</v>
      </c>
      <c r="Y56" s="44"/>
      <c r="Z56" s="44"/>
      <c r="AA56" s="44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</row>
    <row r="57" spans="1:211" ht="14.25" customHeight="1" thickTop="1">
      <c r="A57" s="47"/>
      <c r="D57" s="87"/>
      <c r="H57" s="47"/>
      <c r="I57" s="47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</row>
    <row r="58" spans="1:211" ht="15">
      <c r="A58" s="51"/>
      <c r="B58" s="51"/>
      <c r="I58" s="47"/>
      <c r="J58" s="92"/>
      <c r="K58" s="92"/>
      <c r="L58" s="92"/>
      <c r="M58" s="92"/>
      <c r="N58" s="92"/>
      <c r="O58" s="92"/>
      <c r="P58" s="92"/>
      <c r="Q58" s="51"/>
      <c r="R58" s="51"/>
      <c r="S58" s="51"/>
      <c r="T58" s="51"/>
      <c r="U58" s="51"/>
      <c r="V58" s="51"/>
      <c r="W58" s="49"/>
      <c r="Y58" s="51"/>
      <c r="Z58" s="51"/>
      <c r="AA58" s="51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</row>
    <row r="59" spans="1:211" ht="46.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</row>
    <row r="60" spans="1:211" ht="15">
      <c r="A60" s="87"/>
      <c r="B60" s="87"/>
      <c r="C60" s="87"/>
      <c r="D60" s="87"/>
      <c r="I60" s="51"/>
      <c r="J60" s="92"/>
      <c r="K60" s="92"/>
      <c r="L60" s="92"/>
      <c r="M60" s="92"/>
      <c r="N60" s="92"/>
      <c r="O60" s="92"/>
      <c r="P60" s="92"/>
      <c r="U60" s="87"/>
      <c r="W60" s="49"/>
      <c r="X60" s="52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</row>
    <row r="61" spans="1:211" ht="15">
      <c r="A61" s="51"/>
      <c r="B61" s="51"/>
      <c r="C61" s="51"/>
      <c r="I61" s="51"/>
      <c r="J61" s="92"/>
      <c r="K61" s="92"/>
      <c r="L61" s="92"/>
      <c r="M61" s="92"/>
      <c r="N61" s="92"/>
      <c r="O61" s="92"/>
      <c r="P61" s="92"/>
      <c r="Q61" s="51"/>
      <c r="R61" s="51"/>
      <c r="S61" s="51"/>
      <c r="T61" s="51"/>
      <c r="U61" s="51"/>
      <c r="V61" s="51"/>
      <c r="W61" s="49"/>
      <c r="Y61" s="51"/>
      <c r="Z61" s="51"/>
      <c r="AA61" s="51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</row>
    <row r="62" spans="1:211" s="37" customFormat="1" ht="20.25" customHeight="1">
      <c r="A62" s="30"/>
      <c r="B62" s="31"/>
      <c r="C62" s="31"/>
      <c r="D62" s="87"/>
      <c r="E62" s="32"/>
      <c r="F62" s="32"/>
      <c r="G62" s="32"/>
      <c r="H62" s="33"/>
      <c r="I62" s="33"/>
      <c r="J62" s="32"/>
      <c r="K62" s="32"/>
      <c r="L62" s="32"/>
      <c r="M62" s="32"/>
      <c r="N62" s="32"/>
      <c r="O62" s="34"/>
      <c r="P62" s="32"/>
      <c r="Q62" s="32"/>
      <c r="R62" s="32"/>
      <c r="S62" s="32"/>
      <c r="T62" s="32"/>
      <c r="U62" s="32"/>
      <c r="V62" s="32"/>
      <c r="W62" s="34"/>
      <c r="X62" s="35"/>
      <c r="Y62" s="30"/>
      <c r="Z62" s="30"/>
      <c r="AA62" s="30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</row>
    <row r="63" spans="1:211">
      <c r="D63" s="51"/>
    </row>
    <row r="64" spans="1:211" s="46" customFormat="1" ht="17.25" customHeight="1">
      <c r="A64" s="41"/>
      <c r="B64" s="42"/>
      <c r="C64" s="42"/>
      <c r="D64" s="47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44"/>
      <c r="Z64" s="44"/>
      <c r="AA64" s="44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</row>
    <row r="65" spans="1:210" ht="14.25" customHeight="1">
      <c r="A65" s="47"/>
      <c r="H65" s="47"/>
      <c r="I65" s="47"/>
      <c r="J65" s="92"/>
      <c r="K65" s="92"/>
      <c r="L65" s="92"/>
      <c r="M65" s="92"/>
      <c r="N65" s="92"/>
      <c r="O65" s="92"/>
      <c r="P65" s="92"/>
      <c r="U65" s="48"/>
      <c r="W65" s="49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</row>
    <row r="66" spans="1:210" ht="15">
      <c r="A66" s="87"/>
      <c r="B66" s="87"/>
      <c r="C66" s="87"/>
      <c r="D66" s="58"/>
      <c r="I66" s="51"/>
      <c r="J66" s="92"/>
      <c r="K66" s="92"/>
      <c r="L66" s="92"/>
      <c r="M66" s="92"/>
      <c r="N66" s="92"/>
      <c r="O66" s="92"/>
      <c r="P66" s="92"/>
      <c r="U66" s="87"/>
      <c r="W66" s="49"/>
      <c r="X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</row>
    <row r="67" spans="1:210" ht="15">
      <c r="A67" s="51"/>
      <c r="B67" s="51"/>
      <c r="C67" s="51"/>
      <c r="I67" s="51"/>
      <c r="J67" s="92"/>
      <c r="K67" s="92"/>
      <c r="L67" s="92"/>
      <c r="M67" s="92"/>
      <c r="N67" s="92"/>
      <c r="O67" s="92"/>
      <c r="P67" s="92"/>
      <c r="Q67" s="51"/>
      <c r="R67" s="51"/>
      <c r="S67" s="51"/>
      <c r="T67" s="51"/>
      <c r="U67" s="51"/>
      <c r="V67" s="51"/>
      <c r="W67" s="49"/>
      <c r="Y67" s="51"/>
      <c r="Z67" s="51"/>
      <c r="AA67" s="51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</row>
    <row r="68" spans="1:210" ht="15"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</row>
    <row r="69" spans="1:210" ht="15">
      <c r="D69" s="51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</row>
    <row r="70" spans="1:210" s="46" customFormat="1" ht="15">
      <c r="A70" s="41"/>
      <c r="B70" s="42"/>
      <c r="C70" s="58"/>
      <c r="D70" s="47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44"/>
      <c r="Z70" s="44"/>
      <c r="AA70" s="44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</row>
    <row r="71" spans="1:210">
      <c r="A71" s="47"/>
      <c r="H71" s="47"/>
      <c r="I71" s="47"/>
      <c r="J71" s="92"/>
      <c r="K71" s="92"/>
      <c r="L71" s="92"/>
      <c r="M71" s="92"/>
      <c r="N71" s="92"/>
      <c r="O71" s="92"/>
      <c r="P71" s="92"/>
      <c r="U71" s="48"/>
      <c r="W71" s="49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</row>
    <row r="72" spans="1:210" ht="15">
      <c r="A72" s="87"/>
      <c r="B72" s="87"/>
      <c r="I72" s="51"/>
      <c r="J72" s="92"/>
      <c r="K72" s="92"/>
      <c r="L72" s="92"/>
      <c r="M72" s="92"/>
      <c r="N72" s="92"/>
      <c r="O72" s="92"/>
      <c r="P72" s="92"/>
      <c r="U72" s="87"/>
      <c r="W72" s="49"/>
      <c r="X72" s="52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</row>
    <row r="73" spans="1:210" ht="15">
      <c r="A73" s="51"/>
      <c r="B73" s="51"/>
      <c r="C73" s="51"/>
      <c r="I73" s="51"/>
      <c r="J73" s="92"/>
      <c r="K73" s="92"/>
      <c r="L73" s="92"/>
      <c r="M73" s="92"/>
      <c r="N73" s="92"/>
      <c r="O73" s="92"/>
      <c r="P73" s="92"/>
      <c r="Q73" s="51"/>
      <c r="R73" s="51"/>
      <c r="S73" s="51"/>
      <c r="T73" s="51"/>
      <c r="U73" s="87"/>
      <c r="V73" s="59"/>
      <c r="W73" s="49"/>
      <c r="Y73" s="51"/>
      <c r="Z73" s="51"/>
      <c r="AA73" s="51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</row>
    <row r="74" spans="1:210" ht="15">
      <c r="U74" s="87"/>
      <c r="V74" s="59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</row>
    <row r="75" spans="1:210" ht="15">
      <c r="U75" s="87"/>
      <c r="V75" s="59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</row>
    <row r="76" spans="1:210" ht="15">
      <c r="U76" s="87"/>
      <c r="V76" s="59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</row>
    <row r="77" spans="1:210" ht="15">
      <c r="U77" s="87"/>
      <c r="V77" s="59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</row>
    <row r="78" spans="1:210" ht="15">
      <c r="U78" s="87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</row>
    <row r="79" spans="1:210" ht="15"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</row>
    <row r="80" spans="1:210" ht="15"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</row>
    <row r="81" spans="28:207" ht="15"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</row>
    <row r="82" spans="28:207" ht="15"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</row>
    <row r="83" spans="28:207"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</row>
    <row r="84" spans="28:207" ht="15"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</row>
    <row r="85" spans="28:207" ht="15"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</row>
    <row r="86" spans="28:207" ht="15"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</row>
    <row r="87" spans="28:207"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</row>
    <row r="88" spans="28:207" ht="15"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</row>
    <row r="89" spans="28:207" ht="15"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</row>
    <row r="90" spans="28:207" ht="15"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</row>
    <row r="91" spans="28:207" ht="15"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</row>
    <row r="92" spans="28:207" ht="15"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</row>
    <row r="93" spans="28:207" ht="15"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</row>
    <row r="94" spans="28:207" ht="15"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</row>
    <row r="95" spans="28:207" ht="15"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</row>
    <row r="96" spans="28:207" ht="15"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</row>
    <row r="97" spans="28:207" ht="15"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</row>
    <row r="98" spans="28:207" ht="15"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</row>
    <row r="99" spans="28:207" ht="15"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</row>
    <row r="100" spans="28:207" ht="15"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</row>
    <row r="101" spans="28:207" ht="15"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</row>
    <row r="102" spans="28:207"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</row>
    <row r="103" spans="28:207" ht="15"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</row>
    <row r="104" spans="28:207" ht="15"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</row>
    <row r="105" spans="28:207" ht="15"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</row>
    <row r="106" spans="28:207"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  <c r="GE106" s="50"/>
      <c r="GF106" s="50"/>
      <c r="GG106" s="50"/>
      <c r="GH106" s="50"/>
      <c r="GI106" s="50"/>
      <c r="GJ106" s="50"/>
      <c r="GK106" s="50"/>
      <c r="GL106" s="50"/>
      <c r="GM106" s="50"/>
      <c r="GN106" s="50"/>
      <c r="GO106" s="50"/>
      <c r="GP106" s="50"/>
      <c r="GQ106" s="50"/>
      <c r="GR106" s="50"/>
      <c r="GS106" s="50"/>
      <c r="GT106" s="50"/>
      <c r="GU106" s="50"/>
      <c r="GV106" s="50"/>
      <c r="GW106" s="50"/>
      <c r="GX106" s="50"/>
      <c r="GY106" s="50"/>
    </row>
    <row r="107" spans="28:207" ht="15"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</row>
    <row r="108" spans="28:207" ht="15"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</row>
    <row r="109" spans="28:207" ht="15"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</row>
    <row r="110" spans="28:207" ht="15"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</row>
    <row r="111" spans="28:207" ht="15"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</row>
    <row r="112" spans="28:207" ht="15"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</row>
    <row r="113" spans="28:207" ht="15"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</row>
    <row r="114" spans="28:207" ht="15"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</row>
    <row r="115" spans="28:207" ht="15"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</row>
    <row r="116" spans="28:207" ht="15"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</row>
    <row r="117" spans="28:207" ht="15"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</row>
    <row r="118" spans="28:207" ht="15"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</row>
    <row r="119" spans="28:207" ht="15"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</row>
    <row r="120" spans="28:207" ht="15"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</row>
    <row r="121" spans="28:207" ht="15"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</row>
    <row r="122" spans="28:207" ht="15"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</row>
    <row r="123" spans="28:207" ht="15"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</row>
    <row r="124" spans="28:207"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/>
      <c r="CY124" s="50"/>
      <c r="CZ124" s="50"/>
      <c r="DA124" s="50"/>
      <c r="DB124" s="50"/>
      <c r="DC124" s="50"/>
      <c r="DD124" s="50"/>
      <c r="DE124" s="50"/>
      <c r="DF124" s="50"/>
      <c r="DG124" s="50"/>
      <c r="DH124" s="50"/>
      <c r="DI124" s="50"/>
      <c r="DJ124" s="50"/>
      <c r="DK124" s="50"/>
      <c r="DL124" s="50"/>
      <c r="DM124" s="50"/>
      <c r="DN124" s="50"/>
      <c r="DO124" s="50"/>
      <c r="DP124" s="50"/>
      <c r="DQ124" s="50"/>
      <c r="DR124" s="50"/>
      <c r="DS124" s="50"/>
      <c r="DT124" s="50"/>
      <c r="DU124" s="50"/>
      <c r="DV124" s="50"/>
      <c r="DW124" s="50"/>
      <c r="DX124" s="50"/>
      <c r="DY124" s="50"/>
      <c r="DZ124" s="50"/>
      <c r="EA124" s="50"/>
      <c r="EB124" s="50"/>
      <c r="EC124" s="50"/>
      <c r="ED124" s="50"/>
      <c r="EE124" s="50"/>
      <c r="EF124" s="50"/>
      <c r="EG124" s="50"/>
      <c r="EH124" s="50"/>
      <c r="EI124" s="50"/>
      <c r="EJ124" s="50"/>
      <c r="EK124" s="50"/>
      <c r="EL124" s="50"/>
      <c r="EM124" s="50"/>
      <c r="EN124" s="50"/>
      <c r="EO124" s="50"/>
      <c r="EP124" s="50"/>
      <c r="EQ124" s="50"/>
      <c r="ER124" s="50"/>
      <c r="ES124" s="50"/>
      <c r="ET124" s="50"/>
      <c r="EU124" s="50"/>
      <c r="EV124" s="50"/>
      <c r="EW124" s="50"/>
      <c r="EX124" s="50"/>
      <c r="EY124" s="50"/>
      <c r="EZ124" s="50"/>
      <c r="FA124" s="50"/>
      <c r="FB124" s="50"/>
      <c r="FC124" s="50"/>
      <c r="FD124" s="50"/>
      <c r="FE124" s="50"/>
      <c r="FF124" s="50"/>
      <c r="FG124" s="50"/>
      <c r="FH124" s="50"/>
      <c r="FI124" s="50"/>
      <c r="FJ124" s="50"/>
      <c r="FK124" s="50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  <c r="FX124" s="50"/>
      <c r="FY124" s="50"/>
      <c r="FZ124" s="50"/>
      <c r="GA124" s="50"/>
      <c r="GB124" s="50"/>
      <c r="GC124" s="50"/>
      <c r="GD124" s="50"/>
      <c r="GE124" s="50"/>
      <c r="GF124" s="50"/>
      <c r="GG124" s="50"/>
      <c r="GH124" s="50"/>
      <c r="GI124" s="50"/>
      <c r="GJ124" s="50"/>
      <c r="GK124" s="50"/>
      <c r="GL124" s="50"/>
      <c r="GM124" s="50"/>
      <c r="GN124" s="50"/>
      <c r="GO124" s="50"/>
      <c r="GP124" s="50"/>
      <c r="GQ124" s="50"/>
      <c r="GR124" s="50"/>
      <c r="GS124" s="50"/>
      <c r="GT124" s="50"/>
      <c r="GU124" s="50"/>
      <c r="GV124" s="50"/>
      <c r="GW124" s="50"/>
      <c r="GX124" s="50"/>
      <c r="GY124" s="50"/>
    </row>
    <row r="125" spans="28:207" ht="15"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</row>
    <row r="126" spans="28:207" ht="15"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</row>
    <row r="127" spans="28:207" ht="15"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</row>
    <row r="128" spans="28:207"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  <c r="DG128" s="50"/>
      <c r="DH128" s="50"/>
      <c r="DI128" s="50"/>
      <c r="DJ128" s="50"/>
      <c r="DK128" s="50"/>
      <c r="DL128" s="50"/>
      <c r="DM128" s="50"/>
      <c r="DN128" s="50"/>
      <c r="DO128" s="50"/>
      <c r="DP128" s="50"/>
      <c r="DQ128" s="50"/>
      <c r="DR128" s="50"/>
      <c r="DS128" s="50"/>
      <c r="DT128" s="50"/>
      <c r="DU128" s="50"/>
      <c r="DV128" s="50"/>
      <c r="DW128" s="50"/>
      <c r="DX128" s="50"/>
      <c r="DY128" s="50"/>
      <c r="DZ128" s="50"/>
      <c r="EA128" s="50"/>
      <c r="EB128" s="50"/>
      <c r="EC128" s="50"/>
      <c r="ED128" s="50"/>
      <c r="EE128" s="50"/>
      <c r="EF128" s="50"/>
      <c r="EG128" s="50"/>
      <c r="EH128" s="50"/>
      <c r="EI128" s="50"/>
      <c r="EJ128" s="50"/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/>
      <c r="EX128" s="50"/>
      <c r="EY128" s="50"/>
      <c r="EZ128" s="50"/>
      <c r="FA128" s="50"/>
      <c r="FB128" s="50"/>
      <c r="FC128" s="50"/>
      <c r="FD128" s="50"/>
      <c r="FE128" s="50"/>
      <c r="FF128" s="50"/>
      <c r="FG128" s="50"/>
      <c r="FH128" s="50"/>
      <c r="FI128" s="50"/>
      <c r="FJ128" s="50"/>
      <c r="FK128" s="50"/>
      <c r="FL128" s="50"/>
      <c r="FM128" s="50"/>
      <c r="FN128" s="50"/>
      <c r="FO128" s="50"/>
      <c r="FP128" s="50"/>
      <c r="FQ128" s="50"/>
      <c r="FR128" s="50"/>
      <c r="FS128" s="50"/>
      <c r="FT128" s="50"/>
      <c r="FU128" s="50"/>
      <c r="FV128" s="50"/>
      <c r="FW128" s="50"/>
      <c r="FX128" s="50"/>
      <c r="FY128" s="50"/>
      <c r="FZ128" s="50"/>
      <c r="GA128" s="50"/>
      <c r="GB128" s="50"/>
      <c r="GC128" s="50"/>
      <c r="GD128" s="50"/>
      <c r="GE128" s="50"/>
      <c r="GF128" s="50"/>
      <c r="GG128" s="50"/>
      <c r="GH128" s="50"/>
      <c r="GI128" s="50"/>
      <c r="GJ128" s="50"/>
      <c r="GK128" s="50"/>
      <c r="GL128" s="50"/>
      <c r="GM128" s="50"/>
      <c r="GN128" s="50"/>
      <c r="GO128" s="50"/>
      <c r="GP128" s="50"/>
      <c r="GQ128" s="50"/>
      <c r="GR128" s="50"/>
      <c r="GS128" s="50"/>
      <c r="GT128" s="50"/>
      <c r="GU128" s="50"/>
      <c r="GV128" s="50"/>
      <c r="GW128" s="50"/>
      <c r="GX128" s="50"/>
      <c r="GY128" s="50"/>
    </row>
    <row r="129" spans="28:207" ht="15"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</row>
    <row r="130" spans="28:207" ht="15"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</row>
    <row r="131" spans="28:207" ht="15"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</row>
    <row r="132" spans="28:207" ht="15"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</row>
    <row r="133" spans="28:207" ht="15">
      <c r="AB133" s="11"/>
      <c r="AC133" s="11"/>
      <c r="AD133" s="11"/>
      <c r="AE133" s="11"/>
      <c r="AF133" s="11"/>
      <c r="AG133" s="11"/>
      <c r="AH133" s="11"/>
      <c r="AI133" s="11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</row>
    <row r="134" spans="28:207" ht="15">
      <c r="AB134" s="11"/>
      <c r="AC134" s="11"/>
      <c r="AD134" s="11"/>
      <c r="AE134" s="11"/>
      <c r="AF134" s="11"/>
      <c r="AG134" s="11"/>
      <c r="AH134" s="11"/>
      <c r="AI134" s="11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</row>
    <row r="135" spans="28:207" ht="15">
      <c r="AB135" s="11"/>
      <c r="AC135" s="11"/>
      <c r="AD135" s="11"/>
      <c r="AE135" s="11"/>
      <c r="AF135" s="11"/>
      <c r="AG135" s="11"/>
      <c r="AH135" s="11"/>
      <c r="AI135" s="11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</row>
    <row r="136" spans="28:207" ht="15">
      <c r="AB136" s="11"/>
      <c r="AC136" s="11"/>
      <c r="AD136" s="11"/>
      <c r="AE136" s="11"/>
      <c r="AF136" s="11"/>
      <c r="AG136" s="11"/>
      <c r="AH136" s="11"/>
      <c r="AI136" s="11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</row>
    <row r="137" spans="28:207" ht="15">
      <c r="AB137" s="11"/>
      <c r="AC137" s="11"/>
      <c r="AD137" s="11"/>
      <c r="AE137" s="11"/>
      <c r="AF137" s="11"/>
      <c r="AG137" s="11"/>
      <c r="AH137" s="11"/>
      <c r="AI137" s="11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</row>
    <row r="138" spans="28:207" ht="15">
      <c r="AB138" s="11"/>
      <c r="AC138" s="11"/>
      <c r="AD138" s="11"/>
      <c r="AE138" s="11"/>
      <c r="AF138" s="11"/>
      <c r="AG138" s="11"/>
      <c r="AH138" s="11"/>
      <c r="AI138" s="11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</row>
    <row r="139" spans="28:207" ht="15">
      <c r="AB139" s="11"/>
      <c r="AC139" s="11"/>
      <c r="AD139" s="11"/>
      <c r="AE139" s="11"/>
      <c r="AF139" s="11"/>
      <c r="AG139" s="11"/>
      <c r="AH139" s="11"/>
      <c r="AI139" s="11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</row>
    <row r="140" spans="28:207" ht="15">
      <c r="AB140" s="11"/>
      <c r="AC140" s="11"/>
      <c r="AD140" s="11"/>
      <c r="AE140" s="11"/>
      <c r="AF140" s="11"/>
      <c r="AG140" s="11"/>
      <c r="AH140" s="11"/>
      <c r="AI140" s="11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</row>
    <row r="141" spans="28:207" ht="15">
      <c r="AB141" s="11"/>
      <c r="AC141" s="11"/>
      <c r="AD141" s="11"/>
      <c r="AE141" s="11"/>
      <c r="AF141" s="11"/>
      <c r="AG141" s="11"/>
      <c r="AH141" s="11"/>
      <c r="AI141" s="1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</row>
    <row r="142" spans="28:207" ht="15">
      <c r="AB142" s="11"/>
      <c r="AC142" s="11"/>
      <c r="AD142" s="11"/>
      <c r="AE142" s="11"/>
      <c r="AF142" s="11"/>
      <c r="AG142" s="11"/>
      <c r="AH142" s="11"/>
      <c r="AI142" s="11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</row>
    <row r="143" spans="28:207" ht="15">
      <c r="AB143" s="11"/>
      <c r="AC143" s="11"/>
      <c r="AD143" s="11"/>
      <c r="AE143" s="11"/>
      <c r="AF143" s="11"/>
      <c r="AG143" s="11"/>
      <c r="AH143" s="11"/>
      <c r="AI143" s="11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</row>
    <row r="144" spans="28:207" ht="15">
      <c r="AB144" s="11"/>
      <c r="AC144" s="11"/>
      <c r="AD144" s="11"/>
      <c r="AE144" s="11"/>
      <c r="AF144" s="11"/>
      <c r="AG144" s="11"/>
      <c r="AH144" s="11"/>
      <c r="AI144" s="11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</row>
    <row r="145" spans="28:207" ht="15">
      <c r="AB145" s="11"/>
      <c r="AC145" s="11"/>
      <c r="AD145" s="11"/>
      <c r="AE145" s="11"/>
      <c r="AF145" s="11"/>
      <c r="AG145" s="11"/>
      <c r="AH145" s="11"/>
      <c r="AI145" s="11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</row>
    <row r="146" spans="28:207">
      <c r="AB146" s="50"/>
      <c r="AC146" s="50"/>
      <c r="AD146" s="50"/>
      <c r="AE146" s="50"/>
      <c r="AF146" s="50"/>
      <c r="AG146" s="50"/>
      <c r="AH146" s="50"/>
      <c r="AI146" s="5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60"/>
      <c r="DM146" s="60"/>
      <c r="DN146" s="60"/>
      <c r="DO146" s="60"/>
      <c r="DP146" s="60"/>
      <c r="DQ146" s="60"/>
      <c r="DR146" s="60"/>
      <c r="DS146" s="60"/>
      <c r="DT146" s="60"/>
      <c r="DU146" s="60"/>
      <c r="DV146" s="60"/>
      <c r="DW146" s="60"/>
      <c r="DX146" s="60"/>
      <c r="DY146" s="60"/>
      <c r="DZ146" s="60"/>
      <c r="EA146" s="60"/>
      <c r="EB146" s="60"/>
      <c r="EC146" s="60"/>
      <c r="ED146" s="60"/>
      <c r="EE146" s="60"/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/>
      <c r="EQ146" s="60"/>
      <c r="ER146" s="60"/>
      <c r="ES146" s="60"/>
      <c r="ET146" s="60"/>
      <c r="EU146" s="60"/>
      <c r="EV146" s="60"/>
      <c r="EW146" s="60"/>
      <c r="EX146" s="60"/>
      <c r="EY146" s="60"/>
      <c r="EZ146" s="60"/>
      <c r="FA146" s="60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60"/>
    </row>
    <row r="147" spans="28:207" ht="15">
      <c r="AB147" s="11"/>
      <c r="AC147" s="11"/>
      <c r="AD147" s="11"/>
      <c r="AE147" s="11"/>
      <c r="AF147" s="11"/>
      <c r="AG147" s="11"/>
      <c r="AH147" s="11"/>
      <c r="AI147" s="11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</row>
    <row r="148" spans="28:207" ht="15">
      <c r="AB148" s="11"/>
      <c r="AC148" s="11"/>
      <c r="AD148" s="11"/>
      <c r="AE148" s="11"/>
      <c r="AF148" s="11"/>
      <c r="AG148" s="11"/>
      <c r="AH148" s="11"/>
      <c r="AI148" s="11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</row>
    <row r="149" spans="28:207" ht="15">
      <c r="AB149" s="11"/>
      <c r="AC149" s="11"/>
      <c r="AD149" s="11"/>
      <c r="AE149" s="11"/>
      <c r="AF149" s="11"/>
      <c r="AG149" s="11"/>
      <c r="AH149" s="11"/>
      <c r="AI149" s="11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</row>
    <row r="150" spans="28:207">
      <c r="AB150" s="50"/>
      <c r="AC150" s="50"/>
      <c r="AD150" s="50"/>
      <c r="AE150" s="50"/>
      <c r="AF150" s="50"/>
      <c r="AG150" s="50"/>
      <c r="AH150" s="50"/>
      <c r="AI150" s="5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</row>
    <row r="151" spans="28:207" ht="15">
      <c r="AB151" s="11"/>
      <c r="AC151" s="11"/>
      <c r="AD151" s="11"/>
      <c r="AE151" s="11"/>
      <c r="AF151" s="11"/>
      <c r="AG151" s="11"/>
      <c r="AH151" s="11"/>
      <c r="AI151" s="1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</row>
    <row r="152" spans="28:207" ht="15">
      <c r="AB152" s="11"/>
      <c r="AC152" s="11"/>
      <c r="AD152" s="11"/>
      <c r="AE152" s="11"/>
      <c r="AF152" s="11"/>
      <c r="AG152" s="11"/>
      <c r="AH152" s="11"/>
      <c r="AI152" s="11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</row>
    <row r="153" spans="28:207" ht="15">
      <c r="AB153" s="11"/>
      <c r="AC153" s="11"/>
      <c r="AD153" s="11"/>
      <c r="AE153" s="11"/>
      <c r="AF153" s="11"/>
      <c r="AG153" s="11"/>
      <c r="AH153" s="11"/>
      <c r="AI153" s="11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</row>
    <row r="154" spans="28:207" ht="15">
      <c r="AB154" s="11"/>
      <c r="AC154" s="11"/>
      <c r="AD154" s="11"/>
      <c r="AE154" s="11"/>
      <c r="AF154" s="11"/>
      <c r="AG154" s="11"/>
      <c r="AH154" s="11"/>
      <c r="AI154" s="11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</row>
    <row r="155" spans="28:207" ht="15">
      <c r="AB155" s="11"/>
      <c r="AC155" s="11"/>
      <c r="AD155" s="11"/>
      <c r="AE155" s="11"/>
      <c r="AF155" s="11"/>
      <c r="AG155" s="11"/>
      <c r="AH155" s="11"/>
      <c r="AI155" s="11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</row>
    <row r="156" spans="28:207" ht="15">
      <c r="AB156" s="11"/>
      <c r="AC156" s="11"/>
      <c r="AD156" s="11"/>
      <c r="AE156" s="11"/>
      <c r="AF156" s="11"/>
      <c r="AG156" s="11"/>
      <c r="AH156" s="11"/>
      <c r="AI156" s="11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</row>
    <row r="157" spans="28:207" ht="15">
      <c r="AB157" s="11"/>
      <c r="AC157" s="11"/>
      <c r="AD157" s="11"/>
      <c r="AE157" s="11"/>
      <c r="AF157" s="11"/>
      <c r="AG157" s="11"/>
      <c r="AH157" s="11"/>
      <c r="AI157" s="11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</row>
    <row r="158" spans="28:207" ht="15">
      <c r="AB158" s="11"/>
      <c r="AC158" s="11"/>
      <c r="AD158" s="11"/>
      <c r="AE158" s="11"/>
      <c r="AF158" s="11"/>
      <c r="AG158" s="11"/>
      <c r="AH158" s="11"/>
      <c r="AI158" s="11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</row>
    <row r="159" spans="28:207" ht="15">
      <c r="AB159" s="11"/>
      <c r="AC159" s="11"/>
      <c r="AD159" s="11"/>
      <c r="AE159" s="11"/>
      <c r="AF159" s="11"/>
      <c r="AG159" s="11"/>
      <c r="AH159" s="11"/>
      <c r="AI159" s="11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</row>
    <row r="160" spans="28:207" ht="15">
      <c r="AB160" s="11"/>
      <c r="AC160" s="11"/>
      <c r="AD160" s="11"/>
      <c r="AE160" s="11"/>
      <c r="AF160" s="11"/>
      <c r="AG160" s="11"/>
      <c r="AH160" s="11"/>
      <c r="AI160" s="11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</row>
    <row r="161" spans="28:207" ht="15">
      <c r="AB161" s="11"/>
      <c r="AC161" s="11"/>
      <c r="AD161" s="11"/>
      <c r="AE161" s="11"/>
      <c r="AF161" s="11"/>
      <c r="AG161" s="11"/>
      <c r="AH161" s="11"/>
      <c r="AI161" s="1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</row>
    <row r="162" spans="28:207" ht="15">
      <c r="AB162" s="11"/>
      <c r="AC162" s="11"/>
      <c r="AD162" s="11"/>
      <c r="AE162" s="11"/>
      <c r="AF162" s="11"/>
      <c r="AG162" s="11"/>
      <c r="AH162" s="11"/>
      <c r="AI162" s="11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</row>
    <row r="163" spans="28:207" ht="15">
      <c r="AB163" s="11"/>
      <c r="AC163" s="11"/>
      <c r="AD163" s="11"/>
      <c r="AE163" s="11"/>
      <c r="AF163" s="11"/>
      <c r="AG163" s="11"/>
      <c r="AH163" s="11"/>
      <c r="AI163" s="11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</row>
    <row r="164" spans="28:207" ht="15">
      <c r="AB164" s="11"/>
      <c r="AC164" s="11"/>
      <c r="AD164" s="11"/>
      <c r="AE164" s="11"/>
      <c r="AF164" s="11"/>
      <c r="AG164" s="11"/>
      <c r="AH164" s="11"/>
      <c r="AI164" s="11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</row>
    <row r="165" spans="28:207" ht="15">
      <c r="AB165" s="11"/>
      <c r="AC165" s="11"/>
      <c r="AD165" s="11"/>
      <c r="AE165" s="11"/>
      <c r="AF165" s="11"/>
      <c r="AG165" s="11"/>
      <c r="AH165" s="11"/>
      <c r="AI165" s="11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</row>
    <row r="166" spans="28:207" ht="15">
      <c r="AB166" s="11"/>
      <c r="AC166" s="11"/>
      <c r="AD166" s="11"/>
      <c r="AE166" s="11"/>
      <c r="AF166" s="11"/>
      <c r="AG166" s="11"/>
      <c r="AH166" s="11"/>
      <c r="AI166" s="11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</row>
    <row r="167" spans="28:207" ht="15">
      <c r="AB167" s="11"/>
      <c r="AC167" s="11"/>
      <c r="AD167" s="11"/>
      <c r="AE167" s="11"/>
      <c r="AF167" s="11"/>
      <c r="AG167" s="11"/>
      <c r="AH167" s="11"/>
      <c r="AI167" s="11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</row>
    <row r="168" spans="28:207" ht="15">
      <c r="AB168" s="11"/>
      <c r="AC168" s="11"/>
      <c r="AD168" s="11"/>
      <c r="AE168" s="11"/>
      <c r="AF168" s="11"/>
      <c r="AG168" s="11"/>
      <c r="AH168" s="11"/>
      <c r="AI168" s="11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</row>
    <row r="169" spans="28:207" ht="15">
      <c r="AB169" s="11"/>
      <c r="AC169" s="11"/>
      <c r="AD169" s="11"/>
      <c r="AE169" s="11"/>
      <c r="AF169" s="11"/>
      <c r="AG169" s="11"/>
      <c r="AH169" s="11"/>
      <c r="AI169" s="11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</row>
    <row r="170" spans="28:207">
      <c r="AB170" s="50"/>
      <c r="AC170" s="50"/>
      <c r="AD170" s="50"/>
      <c r="AE170" s="50"/>
      <c r="AF170" s="50"/>
      <c r="AG170" s="50"/>
      <c r="AH170" s="50"/>
      <c r="AI170" s="5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</row>
    <row r="171" spans="28:207" ht="15">
      <c r="AB171" s="11"/>
      <c r="AC171" s="11"/>
      <c r="AD171" s="11"/>
      <c r="AE171" s="11"/>
      <c r="AF171" s="11"/>
      <c r="AG171" s="11"/>
      <c r="AH171" s="11"/>
      <c r="AI171" s="1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</row>
    <row r="172" spans="28:207" ht="15">
      <c r="AB172" s="11"/>
      <c r="AC172" s="11"/>
      <c r="AD172" s="11"/>
      <c r="AE172" s="11"/>
      <c r="AF172" s="11"/>
      <c r="AG172" s="11"/>
      <c r="AH172" s="11"/>
      <c r="AI172" s="11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</row>
    <row r="173" spans="28:207" ht="15">
      <c r="AB173" s="11"/>
      <c r="AC173" s="11"/>
      <c r="AD173" s="11"/>
      <c r="AE173" s="11"/>
      <c r="AF173" s="11"/>
      <c r="AG173" s="11"/>
      <c r="AH173" s="11"/>
      <c r="AI173" s="11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</row>
    <row r="174" spans="28:207">
      <c r="AB174" s="50"/>
      <c r="AC174" s="50"/>
      <c r="AD174" s="50"/>
      <c r="AE174" s="50"/>
      <c r="AF174" s="50"/>
      <c r="AG174" s="50"/>
      <c r="AH174" s="50"/>
      <c r="AI174" s="5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60"/>
    </row>
    <row r="175" spans="28:207" ht="15">
      <c r="AB175" s="11"/>
      <c r="AC175" s="11"/>
      <c r="AD175" s="11"/>
      <c r="AE175" s="11"/>
      <c r="AF175" s="11"/>
      <c r="AG175" s="11"/>
      <c r="AH175" s="11"/>
      <c r="AI175" s="11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</row>
    <row r="176" spans="28:207" ht="15">
      <c r="AB176" s="11"/>
      <c r="AC176" s="11"/>
      <c r="AD176" s="11"/>
      <c r="AE176" s="11"/>
      <c r="AF176" s="11"/>
      <c r="AG176" s="11"/>
      <c r="AH176" s="11"/>
      <c r="AI176" s="11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</row>
    <row r="177" spans="28:207" ht="15">
      <c r="AB177" s="11"/>
      <c r="AC177" s="11"/>
      <c r="AD177" s="11"/>
      <c r="AE177" s="11"/>
      <c r="AF177" s="11"/>
      <c r="AG177" s="11"/>
      <c r="AH177" s="11"/>
      <c r="AI177" s="11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</row>
    <row r="178" spans="28:207" ht="15">
      <c r="AB178" s="11"/>
      <c r="AC178" s="11"/>
      <c r="AD178" s="11"/>
      <c r="AE178" s="11"/>
      <c r="AF178" s="11"/>
      <c r="AG178" s="11"/>
      <c r="AH178" s="11"/>
      <c r="AI178" s="11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</row>
    <row r="179" spans="28:207" ht="15">
      <c r="AB179" s="11"/>
      <c r="AC179" s="11"/>
      <c r="AD179" s="11"/>
      <c r="AE179" s="11"/>
      <c r="AF179" s="11"/>
      <c r="AG179" s="11"/>
      <c r="AH179" s="11"/>
      <c r="AI179" s="11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</row>
    <row r="180" spans="28:207" ht="15">
      <c r="AB180" s="11"/>
      <c r="AC180" s="11"/>
      <c r="AD180" s="11"/>
      <c r="AE180" s="11"/>
      <c r="AF180" s="11"/>
      <c r="AG180" s="11"/>
      <c r="AH180" s="11"/>
      <c r="AI180" s="11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</row>
    <row r="181" spans="28:207" ht="15">
      <c r="AB181" s="11"/>
      <c r="AC181" s="11"/>
      <c r="AD181" s="11"/>
      <c r="AE181" s="11"/>
      <c r="AF181" s="11"/>
      <c r="AG181" s="11"/>
      <c r="AH181" s="11"/>
      <c r="AI181" s="1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</row>
    <row r="182" spans="28:207" ht="15">
      <c r="AB182" s="11"/>
      <c r="AC182" s="11"/>
      <c r="AD182" s="11"/>
      <c r="AE182" s="11"/>
      <c r="AF182" s="11"/>
      <c r="AG182" s="11"/>
      <c r="AH182" s="11"/>
      <c r="AI182" s="11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</row>
    <row r="183" spans="28:207" ht="15">
      <c r="AB183" s="11"/>
      <c r="AC183" s="11"/>
      <c r="AD183" s="11"/>
      <c r="AE183" s="11"/>
      <c r="AF183" s="11"/>
      <c r="AG183" s="11"/>
      <c r="AH183" s="11"/>
      <c r="AI183" s="11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</row>
    <row r="184" spans="28:207" ht="15">
      <c r="AB184" s="11"/>
      <c r="AC184" s="11"/>
      <c r="AD184" s="11"/>
      <c r="AE184" s="11"/>
      <c r="AF184" s="11"/>
      <c r="AG184" s="11"/>
      <c r="AH184" s="11"/>
      <c r="AI184" s="11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</row>
    <row r="185" spans="28:207" ht="15">
      <c r="AB185" s="11"/>
      <c r="AC185" s="11"/>
      <c r="AD185" s="11"/>
      <c r="AE185" s="11"/>
      <c r="AF185" s="11"/>
      <c r="AG185" s="11"/>
      <c r="AH185" s="11"/>
      <c r="AI185" s="11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</row>
    <row r="186" spans="28:207" ht="15">
      <c r="AB186" s="11"/>
      <c r="AC186" s="11"/>
      <c r="AD186" s="11"/>
      <c r="AE186" s="11"/>
      <c r="AF186" s="11"/>
      <c r="AG186" s="11"/>
      <c r="AH186" s="11"/>
      <c r="AI186" s="11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</row>
    <row r="187" spans="28:207" ht="15">
      <c r="AB187" s="11"/>
      <c r="AC187" s="11"/>
      <c r="AD187" s="11"/>
      <c r="AE187" s="11"/>
      <c r="AF187" s="11"/>
      <c r="AG187" s="11"/>
      <c r="AH187" s="11"/>
      <c r="AI187" s="11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</row>
    <row r="188" spans="28:207" ht="15">
      <c r="AB188" s="11"/>
      <c r="AC188" s="11"/>
      <c r="AD188" s="11"/>
      <c r="AE188" s="11"/>
      <c r="AF188" s="11"/>
      <c r="AG188" s="11"/>
      <c r="AH188" s="11"/>
      <c r="AI188" s="11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</row>
    <row r="189" spans="28:207" ht="15">
      <c r="AB189" s="11"/>
      <c r="AC189" s="11"/>
      <c r="AD189" s="11"/>
      <c r="AE189" s="11"/>
      <c r="AF189" s="11"/>
      <c r="AG189" s="11"/>
      <c r="AH189" s="11"/>
      <c r="AI189" s="11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</row>
    <row r="190" spans="28:207" ht="15">
      <c r="AB190" s="11"/>
      <c r="AC190" s="11"/>
      <c r="AD190" s="11"/>
      <c r="AE190" s="11"/>
      <c r="AF190" s="11"/>
      <c r="AG190" s="11"/>
      <c r="AH190" s="11"/>
      <c r="AI190" s="11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</row>
    <row r="191" spans="28:207">
      <c r="AB191" s="50"/>
      <c r="AC191" s="50"/>
      <c r="AD191" s="50"/>
      <c r="AE191" s="50"/>
      <c r="AF191" s="50"/>
      <c r="AG191" s="50"/>
      <c r="AH191" s="50"/>
      <c r="AI191" s="5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60"/>
      <c r="EW191" s="60"/>
      <c r="EX191" s="60"/>
      <c r="EY191" s="60"/>
      <c r="EZ191" s="60"/>
      <c r="FA191" s="60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60"/>
    </row>
    <row r="192" spans="28:207" ht="15">
      <c r="AB192" s="11"/>
      <c r="AC192" s="11"/>
      <c r="AD192" s="11"/>
      <c r="AE192" s="11"/>
      <c r="AF192" s="11"/>
      <c r="AG192" s="11"/>
      <c r="AH192" s="11"/>
      <c r="AI192" s="11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</row>
    <row r="193" spans="28:207" ht="15">
      <c r="AB193" s="11"/>
      <c r="AC193" s="11"/>
      <c r="AD193" s="11"/>
      <c r="AE193" s="11"/>
      <c r="AF193" s="11"/>
      <c r="AG193" s="11"/>
      <c r="AH193" s="11"/>
      <c r="AI193" s="11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</row>
    <row r="194" spans="28:207" ht="15">
      <c r="AB194" s="11"/>
      <c r="AC194" s="11"/>
      <c r="AD194" s="11"/>
      <c r="AE194" s="11"/>
      <c r="AF194" s="11"/>
      <c r="AG194" s="11"/>
      <c r="AH194" s="11"/>
      <c r="AI194" s="11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</row>
    <row r="195" spans="28:207">
      <c r="AB195" s="50"/>
      <c r="AC195" s="50"/>
      <c r="AD195" s="50"/>
      <c r="AE195" s="50"/>
      <c r="AF195" s="50"/>
      <c r="AG195" s="50"/>
      <c r="AH195" s="50"/>
      <c r="AI195" s="5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60"/>
      <c r="DM195" s="60"/>
      <c r="DN195" s="60"/>
      <c r="DO195" s="60"/>
      <c r="DP195" s="60"/>
      <c r="DQ195" s="60"/>
      <c r="DR195" s="60"/>
      <c r="DS195" s="60"/>
      <c r="DT195" s="60"/>
      <c r="DU195" s="60"/>
      <c r="DV195" s="60"/>
      <c r="DW195" s="60"/>
      <c r="DX195" s="60"/>
      <c r="DY195" s="60"/>
      <c r="DZ195" s="60"/>
      <c r="EA195" s="60"/>
      <c r="EB195" s="60"/>
      <c r="EC195" s="60"/>
      <c r="ED195" s="60"/>
      <c r="EE195" s="60"/>
      <c r="EF195" s="60"/>
      <c r="EG195" s="60"/>
      <c r="EH195" s="60"/>
      <c r="EI195" s="60"/>
      <c r="EJ195" s="60"/>
      <c r="EK195" s="60"/>
      <c r="EL195" s="60"/>
      <c r="EM195" s="60"/>
      <c r="EN195" s="60"/>
      <c r="EO195" s="60"/>
      <c r="EP195" s="60"/>
      <c r="EQ195" s="60"/>
      <c r="ER195" s="60"/>
      <c r="ES195" s="60"/>
      <c r="ET195" s="60"/>
      <c r="EU195" s="60"/>
      <c r="EV195" s="60"/>
      <c r="EW195" s="60"/>
      <c r="EX195" s="60"/>
      <c r="EY195" s="60"/>
      <c r="EZ195" s="60"/>
      <c r="FA195" s="60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0"/>
      <c r="GX195" s="60"/>
      <c r="GY195" s="60"/>
    </row>
    <row r="196" spans="28:207" ht="15">
      <c r="AB196" s="11"/>
      <c r="AC196" s="11"/>
      <c r="AD196" s="11"/>
      <c r="AE196" s="11"/>
      <c r="AF196" s="11"/>
      <c r="AG196" s="11"/>
      <c r="AH196" s="11"/>
      <c r="AI196" s="11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</row>
    <row r="197" spans="28:207" ht="15">
      <c r="AB197" s="11"/>
      <c r="AC197" s="11"/>
      <c r="AD197" s="11"/>
      <c r="AE197" s="11"/>
      <c r="AF197" s="11"/>
      <c r="AG197" s="11"/>
      <c r="AH197" s="11"/>
      <c r="AI197" s="11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</row>
    <row r="198" spans="28:207" ht="15">
      <c r="AB198" s="11"/>
      <c r="AC198" s="11"/>
      <c r="AD198" s="11"/>
      <c r="AE198" s="11"/>
      <c r="AF198" s="11"/>
      <c r="AG198" s="11"/>
      <c r="AH198" s="11"/>
      <c r="AI198" s="11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</row>
    <row r="199" spans="28:207" ht="15">
      <c r="AB199" s="11"/>
      <c r="AC199" s="11"/>
      <c r="AD199" s="11"/>
      <c r="AE199" s="11"/>
      <c r="AF199" s="11"/>
      <c r="AG199" s="11"/>
      <c r="AH199" s="11"/>
      <c r="AI199" s="11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</row>
    <row r="200" spans="28:207" ht="15">
      <c r="AB200" s="11"/>
      <c r="AC200" s="11"/>
      <c r="AD200" s="11"/>
      <c r="AE200" s="11"/>
      <c r="AF200" s="11"/>
      <c r="AG200" s="11"/>
      <c r="AH200" s="11"/>
      <c r="AI200" s="11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</row>
    <row r="201" spans="28:207" ht="15">
      <c r="AB201" s="11"/>
      <c r="AC201" s="11"/>
      <c r="AD201" s="11"/>
      <c r="AE201" s="11"/>
      <c r="AF201" s="11"/>
      <c r="AG201" s="11"/>
      <c r="AH201" s="11"/>
      <c r="AI201" s="1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</row>
    <row r="202" spans="28:207" ht="15">
      <c r="AB202" s="11"/>
      <c r="AC202" s="11"/>
      <c r="AD202" s="11"/>
      <c r="AE202" s="11"/>
      <c r="AF202" s="11"/>
      <c r="AG202" s="11"/>
      <c r="AH202" s="11"/>
      <c r="AI202" s="11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</row>
    <row r="203" spans="28:207" ht="15">
      <c r="AB203" s="11"/>
      <c r="AC203" s="11"/>
      <c r="AD203" s="11"/>
      <c r="AE203" s="11"/>
      <c r="AF203" s="11"/>
      <c r="AG203" s="11"/>
      <c r="AH203" s="11"/>
      <c r="AI203" s="11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</row>
    <row r="204" spans="28:207" ht="15">
      <c r="AB204" s="11"/>
      <c r="AC204" s="11"/>
      <c r="AD204" s="11"/>
      <c r="AE204" s="11"/>
      <c r="AF204" s="11"/>
      <c r="AG204" s="11"/>
      <c r="AH204" s="11"/>
      <c r="AI204" s="11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</row>
    <row r="205" spans="28:207" ht="15">
      <c r="AB205" s="11"/>
      <c r="AC205" s="11"/>
      <c r="AD205" s="11"/>
      <c r="AE205" s="11"/>
      <c r="AF205" s="11"/>
      <c r="AG205" s="11"/>
      <c r="AH205" s="11"/>
      <c r="AI205" s="11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</row>
    <row r="206" spans="28:207" ht="15">
      <c r="AB206" s="11"/>
      <c r="AC206" s="11"/>
      <c r="AD206" s="11"/>
      <c r="AE206" s="11"/>
      <c r="AF206" s="11"/>
      <c r="AG206" s="11"/>
      <c r="AH206" s="11"/>
      <c r="AI206" s="11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</row>
    <row r="207" spans="28:207" ht="15">
      <c r="AB207" s="11"/>
      <c r="AC207" s="11"/>
      <c r="AD207" s="11"/>
      <c r="AE207" s="11"/>
      <c r="AF207" s="11"/>
      <c r="AG207" s="11"/>
      <c r="AH207" s="11"/>
      <c r="AI207" s="11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</row>
    <row r="208" spans="28:207" ht="15">
      <c r="AB208" s="11"/>
      <c r="AC208" s="11"/>
      <c r="AD208" s="11"/>
      <c r="AE208" s="11"/>
      <c r="AF208" s="11"/>
      <c r="AG208" s="11"/>
      <c r="AH208" s="11"/>
      <c r="AI208" s="11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</row>
    <row r="209" spans="28:207" ht="15">
      <c r="AB209" s="11"/>
      <c r="AC209" s="11"/>
      <c r="AD209" s="11"/>
      <c r="AE209" s="11"/>
      <c r="AF209" s="11"/>
      <c r="AG209" s="11"/>
      <c r="AH209" s="11"/>
      <c r="AI209" s="11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</row>
    <row r="210" spans="28:207" ht="15">
      <c r="AB210" s="11"/>
      <c r="AC210" s="11"/>
      <c r="AD210" s="11"/>
      <c r="AE210" s="11"/>
      <c r="AF210" s="11"/>
      <c r="AG210" s="11"/>
      <c r="AH210" s="11"/>
      <c r="AI210" s="11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</row>
    <row r="211" spans="28:207" ht="15">
      <c r="AB211" s="11"/>
      <c r="AC211" s="11"/>
      <c r="AD211" s="11"/>
      <c r="AE211" s="11"/>
      <c r="AF211" s="11"/>
      <c r="AG211" s="11"/>
      <c r="AH211" s="11"/>
      <c r="AI211" s="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</row>
    <row r="212" spans="28:207">
      <c r="AB212" s="50"/>
      <c r="AC212" s="50"/>
      <c r="AD212" s="50"/>
      <c r="AE212" s="50"/>
      <c r="AF212" s="50"/>
      <c r="AG212" s="50"/>
      <c r="AH212" s="50"/>
      <c r="AI212" s="5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  <c r="EK212" s="60"/>
      <c r="EL212" s="60"/>
      <c r="EM212" s="60"/>
      <c r="EN212" s="60"/>
      <c r="EO212" s="60"/>
      <c r="EP212" s="60"/>
      <c r="EQ212" s="60"/>
      <c r="ER212" s="60"/>
      <c r="ES212" s="60"/>
      <c r="ET212" s="60"/>
      <c r="EU212" s="60"/>
      <c r="EV212" s="60"/>
      <c r="EW212" s="60"/>
      <c r="EX212" s="60"/>
      <c r="EY212" s="60"/>
      <c r="EZ212" s="60"/>
      <c r="FA212" s="60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0"/>
      <c r="GX212" s="60"/>
      <c r="GY212" s="60"/>
    </row>
    <row r="213" spans="28:207" ht="15">
      <c r="AB213" s="11"/>
      <c r="AC213" s="11"/>
      <c r="AD213" s="11"/>
      <c r="AE213" s="11"/>
      <c r="AF213" s="11"/>
      <c r="AG213" s="11"/>
      <c r="AH213" s="11"/>
      <c r="AI213" s="11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</row>
    <row r="214" spans="28:207" ht="15">
      <c r="AB214" s="11"/>
      <c r="AC214" s="11"/>
      <c r="AD214" s="11"/>
      <c r="AE214" s="11"/>
      <c r="AF214" s="11"/>
      <c r="AG214" s="11"/>
      <c r="AH214" s="11"/>
      <c r="AI214" s="11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</row>
    <row r="215" spans="28:207" ht="15">
      <c r="AB215" s="11"/>
      <c r="AC215" s="11"/>
      <c r="AD215" s="11"/>
      <c r="AE215" s="11"/>
      <c r="AF215" s="11"/>
      <c r="AG215" s="11"/>
      <c r="AH215" s="11"/>
      <c r="AI215" s="11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</row>
    <row r="216" spans="28:207">
      <c r="AB216" s="50"/>
      <c r="AC216" s="50"/>
      <c r="AD216" s="50"/>
      <c r="AE216" s="50"/>
      <c r="AF216" s="50"/>
      <c r="AG216" s="50"/>
      <c r="AH216" s="50"/>
      <c r="AI216" s="5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60"/>
      <c r="DM216" s="60"/>
      <c r="DN216" s="60"/>
      <c r="DO216" s="60"/>
      <c r="DP216" s="60"/>
      <c r="DQ216" s="60"/>
      <c r="DR216" s="60"/>
      <c r="DS216" s="60"/>
      <c r="DT216" s="60"/>
      <c r="DU216" s="60"/>
      <c r="DV216" s="60"/>
      <c r="DW216" s="60"/>
      <c r="DX216" s="60"/>
      <c r="DY216" s="60"/>
      <c r="DZ216" s="60"/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</row>
    <row r="217" spans="28:207" ht="15">
      <c r="AB217" s="11"/>
      <c r="AC217" s="11"/>
      <c r="AD217" s="11"/>
      <c r="AE217" s="11"/>
      <c r="AF217" s="11"/>
      <c r="AG217" s="11"/>
      <c r="AH217" s="11"/>
      <c r="AI217" s="11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</row>
    <row r="218" spans="28:207" ht="15">
      <c r="AB218" s="11"/>
      <c r="AC218" s="11"/>
      <c r="AD218" s="11"/>
      <c r="AE218" s="11"/>
      <c r="AF218" s="11"/>
      <c r="AG218" s="11"/>
      <c r="AH218" s="11"/>
      <c r="AI218" s="11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</row>
    <row r="219" spans="28:207" ht="15">
      <c r="AB219" s="11"/>
      <c r="AC219" s="11"/>
      <c r="AD219" s="11"/>
      <c r="AE219" s="11"/>
      <c r="AF219" s="11"/>
      <c r="AG219" s="11"/>
      <c r="AH219" s="11"/>
      <c r="AI219" s="11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</row>
    <row r="220" spans="28:207" ht="15">
      <c r="AB220" s="11"/>
      <c r="AC220" s="11"/>
      <c r="AD220" s="11"/>
      <c r="AE220" s="11"/>
      <c r="AF220" s="11"/>
      <c r="AG220" s="11"/>
      <c r="AH220" s="11"/>
      <c r="AI220" s="11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</row>
    <row r="221" spans="28:207" ht="15">
      <c r="AB221" s="11"/>
      <c r="AC221" s="11"/>
      <c r="AD221" s="11"/>
      <c r="AE221" s="11"/>
      <c r="AF221" s="11"/>
      <c r="AG221" s="11"/>
      <c r="AH221" s="11"/>
      <c r="AI221" s="1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</row>
    <row r="222" spans="28:207" ht="15">
      <c r="AB222" s="11"/>
      <c r="AC222" s="11"/>
      <c r="AD222" s="11"/>
      <c r="AE222" s="11"/>
      <c r="AF222" s="11"/>
      <c r="AG222" s="11"/>
      <c r="AH222" s="11"/>
      <c r="AI222" s="11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</row>
    <row r="223" spans="28:207" ht="15">
      <c r="AB223" s="11"/>
      <c r="AC223" s="11"/>
      <c r="AD223" s="11"/>
      <c r="AE223" s="11"/>
      <c r="AF223" s="11"/>
      <c r="AG223" s="11"/>
      <c r="AH223" s="11"/>
      <c r="AI223" s="11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</row>
    <row r="224" spans="28:207" ht="15">
      <c r="AB224" s="11"/>
      <c r="AC224" s="11"/>
      <c r="AD224" s="11"/>
      <c r="AE224" s="11"/>
      <c r="AF224" s="11"/>
      <c r="AG224" s="11"/>
      <c r="AH224" s="11"/>
      <c r="AI224" s="11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</row>
    <row r="225" spans="28:207" ht="12.75">
      <c r="AB225" s="61"/>
      <c r="AC225" s="61"/>
      <c r="AD225" s="61"/>
      <c r="AE225" s="61"/>
      <c r="AF225" s="61"/>
      <c r="AG225" s="61"/>
      <c r="AH225" s="61"/>
      <c r="AI225" s="61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</row>
    <row r="226" spans="28:207" ht="12.75">
      <c r="AB226" s="61"/>
      <c r="AC226" s="61"/>
      <c r="AD226" s="61"/>
      <c r="AE226" s="61"/>
      <c r="AF226" s="61"/>
      <c r="AG226" s="61"/>
      <c r="AH226" s="61"/>
      <c r="AI226" s="61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</row>
    <row r="227" spans="28:207" ht="12.75">
      <c r="AB227" s="61"/>
      <c r="AC227" s="61"/>
      <c r="AD227" s="61"/>
      <c r="AE227" s="61"/>
      <c r="AF227" s="61"/>
      <c r="AG227" s="61"/>
      <c r="AH227" s="61"/>
      <c r="AI227" s="61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</row>
    <row r="228" spans="28:207" ht="12.75">
      <c r="AB228" s="61"/>
      <c r="AC228" s="61"/>
      <c r="AD228" s="61"/>
      <c r="AE228" s="61"/>
      <c r="AF228" s="61"/>
      <c r="AG228" s="61"/>
      <c r="AH228" s="61"/>
      <c r="AI228" s="61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</row>
    <row r="229" spans="28:207" ht="12.75">
      <c r="AB229" s="61"/>
      <c r="AC229" s="61"/>
      <c r="AD229" s="61"/>
      <c r="AE229" s="61"/>
      <c r="AF229" s="61"/>
      <c r="AG229" s="61"/>
      <c r="AH229" s="61"/>
      <c r="AI229" s="61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</row>
    <row r="230" spans="28:207" ht="12.75">
      <c r="AB230" s="61"/>
      <c r="AC230" s="61"/>
      <c r="AD230" s="61"/>
      <c r="AE230" s="61"/>
      <c r="AF230" s="61"/>
      <c r="AG230" s="61"/>
      <c r="AH230" s="61"/>
      <c r="AI230" s="61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</row>
    <row r="231" spans="28:207" ht="12.75">
      <c r="AB231" s="61"/>
      <c r="AC231" s="61"/>
      <c r="AD231" s="61"/>
      <c r="AE231" s="61"/>
      <c r="AF231" s="61"/>
      <c r="AG231" s="61"/>
      <c r="AH231" s="61"/>
      <c r="AI231" s="61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</row>
    <row r="232" spans="28:207" ht="12.75">
      <c r="AB232" s="61"/>
      <c r="AC232" s="61"/>
      <c r="AD232" s="61"/>
      <c r="AE232" s="61"/>
      <c r="AF232" s="61"/>
      <c r="AG232" s="61"/>
      <c r="AH232" s="61"/>
      <c r="AI232" s="61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</row>
    <row r="233" spans="28:207">
      <c r="AB233" s="50"/>
      <c r="AC233" s="50"/>
      <c r="AD233" s="50"/>
      <c r="AE233" s="50"/>
      <c r="AF233" s="50"/>
      <c r="AG233" s="50"/>
      <c r="AH233" s="50"/>
      <c r="AI233" s="50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L233" s="63"/>
      <c r="CM233" s="63"/>
      <c r="CN233" s="63"/>
      <c r="CO233" s="63"/>
      <c r="CP233" s="63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A233" s="63"/>
      <c r="DB233" s="63"/>
      <c r="DC233" s="63"/>
      <c r="DD233" s="63"/>
      <c r="DE233" s="63"/>
      <c r="DF233" s="63"/>
      <c r="DG233" s="63"/>
      <c r="DH233" s="63"/>
      <c r="DI233" s="63"/>
      <c r="DJ233" s="63"/>
      <c r="DK233" s="63"/>
      <c r="DL233" s="63"/>
      <c r="DM233" s="63"/>
      <c r="DN233" s="63"/>
      <c r="DO233" s="63"/>
      <c r="DP233" s="63"/>
      <c r="DQ233" s="63"/>
      <c r="DR233" s="63"/>
      <c r="DS233" s="63"/>
      <c r="DT233" s="63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E233" s="63"/>
      <c r="EF233" s="63"/>
      <c r="EG233" s="63"/>
      <c r="EH233" s="63"/>
      <c r="EI233" s="63"/>
      <c r="EJ233" s="63"/>
      <c r="EK233" s="63"/>
      <c r="EL233" s="63"/>
      <c r="EM233" s="63"/>
      <c r="EN233" s="63"/>
      <c r="EO233" s="63"/>
      <c r="EP233" s="63"/>
      <c r="EQ233" s="63"/>
      <c r="ER233" s="63"/>
      <c r="ES233" s="63"/>
      <c r="ET233" s="63"/>
      <c r="EU233" s="63"/>
      <c r="EV233" s="63"/>
      <c r="EW233" s="63"/>
      <c r="EX233" s="63"/>
      <c r="EY233" s="63"/>
      <c r="EZ233" s="63"/>
      <c r="FA233" s="63"/>
      <c r="FB233" s="63"/>
      <c r="FC233" s="63"/>
      <c r="FD233" s="63"/>
      <c r="FE233" s="63"/>
      <c r="FF233" s="63"/>
      <c r="FG233" s="63"/>
      <c r="FH233" s="63"/>
      <c r="FI233" s="63"/>
      <c r="FJ233" s="63"/>
      <c r="FK233" s="63"/>
      <c r="FL233" s="63"/>
      <c r="FM233" s="63"/>
      <c r="FN233" s="63"/>
      <c r="FO233" s="63"/>
      <c r="FP233" s="63"/>
      <c r="FQ233" s="63"/>
      <c r="FR233" s="63"/>
      <c r="FS233" s="63"/>
      <c r="FT233" s="63"/>
      <c r="FU233" s="63"/>
      <c r="FV233" s="63"/>
      <c r="FW233" s="63"/>
      <c r="FX233" s="63"/>
      <c r="FY233" s="63"/>
      <c r="FZ233" s="63"/>
      <c r="GA233" s="63"/>
      <c r="GB233" s="63"/>
      <c r="GC233" s="63"/>
      <c r="GD233" s="63"/>
      <c r="GE233" s="63"/>
      <c r="GF233" s="63"/>
      <c r="GG233" s="63"/>
      <c r="GH233" s="63"/>
      <c r="GI233" s="63"/>
      <c r="GJ233" s="63"/>
      <c r="GK233" s="63"/>
      <c r="GL233" s="63"/>
      <c r="GM233" s="63"/>
      <c r="GN233" s="63"/>
      <c r="GO233" s="63"/>
      <c r="GP233" s="63"/>
      <c r="GQ233" s="63"/>
      <c r="GR233" s="63"/>
      <c r="GS233" s="63"/>
      <c r="GT233" s="63"/>
      <c r="GU233" s="63"/>
      <c r="GV233" s="63"/>
      <c r="GW233" s="63"/>
      <c r="GX233" s="63"/>
      <c r="GY233" s="63"/>
    </row>
    <row r="234" spans="28:207" ht="12.75">
      <c r="AB234" s="61"/>
      <c r="AC234" s="61"/>
      <c r="AD234" s="61"/>
      <c r="AE234" s="61"/>
      <c r="AF234" s="61"/>
      <c r="AG234" s="61"/>
      <c r="AH234" s="61"/>
      <c r="AI234" s="61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</row>
    <row r="235" spans="28:207" ht="12.75">
      <c r="AB235" s="61"/>
      <c r="AC235" s="61"/>
      <c r="AD235" s="61"/>
      <c r="AE235" s="61"/>
      <c r="AF235" s="61"/>
      <c r="AG235" s="61"/>
      <c r="AH235" s="61"/>
      <c r="AI235" s="61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</row>
    <row r="236" spans="28:207" ht="12.75">
      <c r="AB236" s="61"/>
      <c r="AC236" s="61"/>
      <c r="AD236" s="61"/>
      <c r="AE236" s="61"/>
      <c r="AF236" s="61"/>
      <c r="AG236" s="61"/>
      <c r="AH236" s="61"/>
      <c r="AI236" s="61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</row>
    <row r="237" spans="28:207">
      <c r="AB237" s="50"/>
      <c r="AC237" s="50"/>
      <c r="AD237" s="50"/>
      <c r="AE237" s="50"/>
      <c r="AF237" s="50"/>
      <c r="AG237" s="50"/>
      <c r="AH237" s="50"/>
      <c r="AI237" s="50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L237" s="63"/>
      <c r="CM237" s="63"/>
      <c r="CN237" s="63"/>
      <c r="CO237" s="63"/>
      <c r="CP237" s="63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A237" s="63"/>
      <c r="DB237" s="63"/>
      <c r="DC237" s="63"/>
      <c r="DD237" s="63"/>
      <c r="DE237" s="63"/>
      <c r="DF237" s="63"/>
      <c r="DG237" s="63"/>
      <c r="DH237" s="63"/>
      <c r="DI237" s="63"/>
      <c r="DJ237" s="63"/>
      <c r="DK237" s="63"/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  <c r="EJ237" s="63"/>
      <c r="EK237" s="63"/>
      <c r="EL237" s="63"/>
      <c r="EM237" s="63"/>
      <c r="EN237" s="63"/>
      <c r="EO237" s="63"/>
      <c r="EP237" s="63"/>
      <c r="EQ237" s="63"/>
      <c r="ER237" s="63"/>
      <c r="ES237" s="63"/>
      <c r="ET237" s="63"/>
      <c r="EU237" s="63"/>
      <c r="EV237" s="63"/>
      <c r="EW237" s="63"/>
      <c r="EX237" s="63"/>
      <c r="EY237" s="63"/>
      <c r="EZ237" s="63"/>
      <c r="FA237" s="63"/>
      <c r="FB237" s="63"/>
      <c r="FC237" s="63"/>
      <c r="FD237" s="63"/>
      <c r="FE237" s="63"/>
      <c r="FF237" s="63"/>
      <c r="FG237" s="63"/>
      <c r="FH237" s="63"/>
      <c r="FI237" s="63"/>
      <c r="FJ237" s="63"/>
      <c r="FK237" s="63"/>
      <c r="FL237" s="63"/>
      <c r="FM237" s="63"/>
      <c r="FN237" s="63"/>
      <c r="FO237" s="63"/>
      <c r="FP237" s="63"/>
      <c r="FQ237" s="63"/>
      <c r="FR237" s="63"/>
      <c r="FS237" s="63"/>
      <c r="FT237" s="63"/>
      <c r="FU237" s="63"/>
      <c r="FV237" s="63"/>
      <c r="FW237" s="63"/>
      <c r="FX237" s="63"/>
      <c r="FY237" s="63"/>
      <c r="FZ237" s="63"/>
      <c r="GA237" s="63"/>
      <c r="GB237" s="63"/>
      <c r="GC237" s="63"/>
      <c r="GD237" s="63"/>
      <c r="GE237" s="63"/>
      <c r="GF237" s="63"/>
      <c r="GG237" s="63"/>
      <c r="GH237" s="63"/>
      <c r="GI237" s="63"/>
      <c r="GJ237" s="63"/>
      <c r="GK237" s="63"/>
      <c r="GL237" s="63"/>
      <c r="GM237" s="63"/>
      <c r="GN237" s="63"/>
      <c r="GO237" s="63"/>
      <c r="GP237" s="63"/>
      <c r="GQ237" s="63"/>
      <c r="GR237" s="63"/>
      <c r="GS237" s="63"/>
      <c r="GT237" s="63"/>
      <c r="GU237" s="63"/>
      <c r="GV237" s="63"/>
      <c r="GW237" s="63"/>
      <c r="GX237" s="63"/>
      <c r="GY237" s="63"/>
    </row>
    <row r="238" spans="28:207" ht="15">
      <c r="AB238" s="11"/>
      <c r="AC238" s="11"/>
      <c r="AD238" s="11"/>
      <c r="AE238" s="11"/>
      <c r="AF238" s="11"/>
      <c r="AG238" s="11"/>
      <c r="AH238" s="11"/>
      <c r="AI238" s="11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</row>
    <row r="239" spans="28:207" ht="15">
      <c r="AB239" s="11"/>
      <c r="AC239" s="11"/>
      <c r="AD239" s="11"/>
      <c r="AE239" s="11"/>
      <c r="AF239" s="11"/>
      <c r="AG239" s="11"/>
      <c r="AH239" s="11"/>
      <c r="AI239" s="11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</row>
    <row r="240" spans="28:207" ht="15">
      <c r="AB240" s="11"/>
      <c r="AC240" s="11"/>
      <c r="AD240" s="11"/>
      <c r="AE240" s="11"/>
      <c r="AF240" s="11"/>
      <c r="AG240" s="11"/>
      <c r="AH240" s="11"/>
      <c r="AI240" s="11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</row>
    <row r="241" spans="28:207" ht="15">
      <c r="AB241" s="11"/>
      <c r="AC241" s="11"/>
      <c r="AD241" s="11"/>
      <c r="AE241" s="11"/>
      <c r="AF241" s="11"/>
      <c r="AG241" s="11"/>
      <c r="AH241" s="11"/>
      <c r="AI241" s="1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</row>
    <row r="242" spans="28:207" ht="15">
      <c r="AB242" s="11"/>
      <c r="AC242" s="11"/>
      <c r="AD242" s="11"/>
      <c r="AE242" s="11"/>
      <c r="AF242" s="11"/>
      <c r="AG242" s="11"/>
      <c r="AH242" s="11"/>
      <c r="AI242" s="11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</row>
    <row r="243" spans="28:207" ht="15">
      <c r="AB243" s="11"/>
      <c r="AC243" s="11"/>
      <c r="AD243" s="11"/>
      <c r="AE243" s="11"/>
      <c r="AF243" s="11"/>
      <c r="AG243" s="11"/>
      <c r="AH243" s="11"/>
      <c r="AI243" s="11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</row>
    <row r="244" spans="28:207" ht="15">
      <c r="AB244" s="11"/>
      <c r="AC244" s="11"/>
      <c r="AD244" s="11"/>
      <c r="AE244" s="11"/>
      <c r="AF244" s="11"/>
      <c r="AG244" s="11"/>
      <c r="AH244" s="11"/>
      <c r="AI244" s="11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</row>
    <row r="245" spans="28:207" ht="15">
      <c r="AB245" s="11"/>
      <c r="AC245" s="11"/>
      <c r="AD245" s="11"/>
      <c r="AE245" s="11"/>
      <c r="AF245" s="11"/>
      <c r="AG245" s="11"/>
      <c r="AH245" s="11"/>
      <c r="AI245" s="11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</row>
    <row r="246" spans="28:207" ht="15">
      <c r="AB246" s="11"/>
      <c r="AC246" s="11"/>
      <c r="AD246" s="11"/>
      <c r="AE246" s="11"/>
      <c r="AF246" s="11"/>
      <c r="AG246" s="11"/>
      <c r="AH246" s="11"/>
      <c r="AI246" s="11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</row>
    <row r="247" spans="28:207" ht="15">
      <c r="AB247" s="11"/>
      <c r="AC247" s="11"/>
      <c r="AD247" s="11"/>
      <c r="AE247" s="11"/>
      <c r="AF247" s="11"/>
      <c r="AG247" s="11"/>
      <c r="AH247" s="11"/>
      <c r="AI247" s="11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</row>
    <row r="248" spans="28:207" ht="15">
      <c r="AB248" s="11"/>
      <c r="AC248" s="11"/>
      <c r="AD248" s="11"/>
      <c r="AE248" s="11"/>
      <c r="AF248" s="11"/>
      <c r="AG248" s="11"/>
      <c r="AH248" s="11"/>
      <c r="AI248" s="11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</row>
    <row r="249" spans="28:207" ht="15">
      <c r="AB249" s="11"/>
      <c r="AC249" s="11"/>
      <c r="AD249" s="11"/>
      <c r="AE249" s="11"/>
      <c r="AF249" s="11"/>
      <c r="AG249" s="11"/>
      <c r="AH249" s="11"/>
      <c r="AI249" s="11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</row>
    <row r="250" spans="28:207" ht="15">
      <c r="AB250" s="11"/>
      <c r="AC250" s="11"/>
      <c r="AD250" s="11"/>
      <c r="AE250" s="11"/>
      <c r="AF250" s="11"/>
      <c r="AG250" s="11"/>
      <c r="AH250" s="11"/>
      <c r="AI250" s="11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</row>
    <row r="251" spans="28:207" ht="15">
      <c r="AB251" s="11"/>
      <c r="AC251" s="11"/>
      <c r="AD251" s="11"/>
      <c r="AE251" s="11"/>
      <c r="AF251" s="11"/>
      <c r="AG251" s="11"/>
      <c r="AH251" s="11"/>
      <c r="AI251" s="1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</row>
    <row r="252" spans="28:207" ht="15">
      <c r="AB252" s="11"/>
      <c r="AC252" s="11"/>
      <c r="AD252" s="11"/>
      <c r="AE252" s="11"/>
      <c r="AF252" s="11"/>
      <c r="AG252" s="11"/>
      <c r="AH252" s="11"/>
      <c r="AI252" s="11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</row>
    <row r="253" spans="28:207" ht="15">
      <c r="AB253" s="11"/>
      <c r="AC253" s="11"/>
      <c r="AD253" s="11"/>
      <c r="AE253" s="11"/>
      <c r="AF253" s="11"/>
      <c r="AG253" s="11"/>
      <c r="AH253" s="11"/>
      <c r="AI253" s="11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</row>
    <row r="254" spans="28:207">
      <c r="AB254" s="50"/>
      <c r="AC254" s="50"/>
      <c r="AD254" s="50"/>
      <c r="AE254" s="50"/>
      <c r="AF254" s="50"/>
      <c r="AG254" s="50"/>
      <c r="AH254" s="50"/>
      <c r="AI254" s="5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  <c r="EK254" s="60"/>
      <c r="EL254" s="60"/>
      <c r="EM254" s="60"/>
      <c r="EN254" s="60"/>
      <c r="EO254" s="60"/>
      <c r="EP254" s="60"/>
      <c r="EQ254" s="60"/>
      <c r="ER254" s="60"/>
      <c r="ES254" s="60"/>
      <c r="ET254" s="60"/>
      <c r="EU254" s="60"/>
      <c r="EV254" s="60"/>
      <c r="EW254" s="60"/>
      <c r="EX254" s="60"/>
      <c r="EY254" s="60"/>
      <c r="EZ254" s="60"/>
      <c r="FA254" s="60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0"/>
      <c r="GX254" s="60"/>
      <c r="GY254" s="60"/>
    </row>
    <row r="255" spans="28:207" ht="15">
      <c r="AB255" s="11"/>
      <c r="AC255" s="11"/>
      <c r="AD255" s="11"/>
      <c r="AE255" s="11"/>
      <c r="AF255" s="11"/>
      <c r="AG255" s="11"/>
      <c r="AH255" s="11"/>
      <c r="AI255" s="11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</row>
    <row r="256" spans="28:207" ht="15">
      <c r="AB256" s="11"/>
      <c r="AC256" s="11"/>
      <c r="AD256" s="11"/>
      <c r="AE256" s="11"/>
      <c r="AF256" s="11"/>
      <c r="AG256" s="11"/>
      <c r="AH256" s="11"/>
      <c r="AI256" s="11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</row>
    <row r="257" spans="28:207" ht="15">
      <c r="AB257" s="11"/>
      <c r="AC257" s="11"/>
      <c r="AD257" s="11"/>
      <c r="AE257" s="11"/>
      <c r="AF257" s="11"/>
      <c r="AG257" s="11"/>
      <c r="AH257" s="11"/>
      <c r="AI257" s="11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</row>
    <row r="258" spans="28:207">
      <c r="AB258" s="50"/>
      <c r="AC258" s="50"/>
      <c r="AD258" s="50"/>
      <c r="AE258" s="50"/>
      <c r="AF258" s="50"/>
      <c r="AG258" s="50"/>
      <c r="AH258" s="50"/>
      <c r="AI258" s="5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60"/>
      <c r="DM258" s="60"/>
      <c r="DN258" s="60"/>
      <c r="DO258" s="60"/>
      <c r="DP258" s="60"/>
      <c r="DQ258" s="60"/>
      <c r="DR258" s="60"/>
      <c r="DS258" s="60"/>
      <c r="DT258" s="60"/>
      <c r="DU258" s="60"/>
      <c r="DV258" s="60"/>
      <c r="DW258" s="60"/>
      <c r="DX258" s="60"/>
      <c r="DY258" s="60"/>
      <c r="DZ258" s="60"/>
      <c r="EA258" s="60"/>
      <c r="EB258" s="60"/>
      <c r="EC258" s="60"/>
      <c r="ED258" s="60"/>
      <c r="EE258" s="60"/>
      <c r="EF258" s="60"/>
      <c r="EG258" s="60"/>
      <c r="EH258" s="60"/>
      <c r="EI258" s="60"/>
      <c r="EJ258" s="60"/>
      <c r="EK258" s="60"/>
      <c r="EL258" s="60"/>
      <c r="EM258" s="60"/>
      <c r="EN258" s="60"/>
      <c r="EO258" s="60"/>
      <c r="EP258" s="60"/>
      <c r="EQ258" s="60"/>
      <c r="ER258" s="60"/>
      <c r="ES258" s="60"/>
      <c r="ET258" s="60"/>
      <c r="EU258" s="60"/>
      <c r="EV258" s="60"/>
      <c r="EW258" s="60"/>
      <c r="EX258" s="60"/>
      <c r="EY258" s="60"/>
      <c r="EZ258" s="60"/>
      <c r="FA258" s="60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0"/>
      <c r="GX258" s="60"/>
      <c r="GY258" s="60"/>
    </row>
    <row r="259" spans="28:207" ht="15">
      <c r="AB259" s="11"/>
      <c r="AC259" s="11"/>
      <c r="AD259" s="11"/>
      <c r="AE259" s="11"/>
      <c r="AF259" s="11"/>
      <c r="AG259" s="11"/>
      <c r="AH259" s="11"/>
      <c r="AI259" s="11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</row>
    <row r="260" spans="28:207" ht="15">
      <c r="AB260" s="11"/>
      <c r="AC260" s="11"/>
      <c r="AD260" s="11"/>
      <c r="AE260" s="11"/>
      <c r="AF260" s="11"/>
      <c r="AG260" s="11"/>
      <c r="AH260" s="11"/>
      <c r="AI260" s="11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</row>
    <row r="261" spans="28:207" ht="15">
      <c r="AB261" s="11"/>
      <c r="AC261" s="11"/>
      <c r="AD261" s="11"/>
      <c r="AE261" s="11"/>
      <c r="AF261" s="11"/>
      <c r="AG261" s="11"/>
      <c r="AH261" s="11"/>
      <c r="AI261" s="1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</row>
    <row r="262" spans="28:207" ht="15">
      <c r="AB262" s="11"/>
      <c r="AC262" s="11"/>
      <c r="AD262" s="11"/>
      <c r="AE262" s="11"/>
      <c r="AF262" s="11"/>
      <c r="AG262" s="11"/>
      <c r="AH262" s="11"/>
      <c r="AI262" s="11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</row>
    <row r="263" spans="28:207" ht="15">
      <c r="AB263" s="11"/>
      <c r="AC263" s="11"/>
      <c r="AD263" s="11"/>
      <c r="AE263" s="11"/>
      <c r="AF263" s="11"/>
      <c r="AG263" s="11"/>
      <c r="AH263" s="11"/>
      <c r="AI263" s="11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</row>
    <row r="264" spans="28:207" ht="15">
      <c r="AB264" s="11"/>
      <c r="AC264" s="11"/>
      <c r="AD264" s="11"/>
      <c r="AE264" s="11"/>
      <c r="AF264" s="11"/>
      <c r="AG264" s="11"/>
      <c r="AH264" s="11"/>
      <c r="AI264" s="11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</row>
    <row r="265" spans="28:207" ht="15">
      <c r="AB265" s="11"/>
      <c r="AC265" s="11"/>
      <c r="AD265" s="11"/>
      <c r="AE265" s="11"/>
      <c r="AF265" s="11"/>
      <c r="AG265" s="11"/>
      <c r="AH265" s="11"/>
      <c r="AI265" s="11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</row>
    <row r="266" spans="28:207" ht="15">
      <c r="AB266" s="11"/>
      <c r="AC266" s="11"/>
      <c r="AD266" s="11"/>
      <c r="AE266" s="11"/>
      <c r="AF266" s="11"/>
      <c r="AG266" s="11"/>
      <c r="AH266" s="11"/>
      <c r="AI266" s="11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</row>
    <row r="267" spans="28:207" ht="15">
      <c r="AB267" s="11"/>
      <c r="AC267" s="11"/>
      <c r="AD267" s="11"/>
      <c r="AE267" s="11"/>
      <c r="AF267" s="11"/>
      <c r="AG267" s="11"/>
      <c r="AH267" s="11"/>
      <c r="AI267" s="11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</row>
    <row r="268" spans="28:207" ht="15">
      <c r="AB268" s="11"/>
      <c r="AC268" s="11"/>
      <c r="AD268" s="11"/>
      <c r="AE268" s="11"/>
      <c r="AF268" s="11"/>
      <c r="AG268" s="11"/>
      <c r="AH268" s="11"/>
      <c r="AI268" s="11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</row>
    <row r="269" spans="28:207" ht="15">
      <c r="AB269" s="11"/>
      <c r="AC269" s="11"/>
      <c r="AD269" s="11"/>
      <c r="AE269" s="11"/>
      <c r="AF269" s="11"/>
      <c r="AG269" s="11"/>
      <c r="AH269" s="11"/>
      <c r="AI269" s="11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</row>
    <row r="270" spans="28:207" ht="15">
      <c r="AB270" s="11"/>
      <c r="AC270" s="11"/>
      <c r="AD270" s="11"/>
      <c r="AE270" s="11"/>
      <c r="AF270" s="11"/>
      <c r="AG270" s="11"/>
      <c r="AH270" s="11"/>
      <c r="AI270" s="11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</row>
    <row r="271" spans="28:207" ht="15">
      <c r="AB271" s="11"/>
      <c r="AC271" s="11"/>
      <c r="AD271" s="11"/>
      <c r="AE271" s="11"/>
      <c r="AF271" s="11"/>
      <c r="AG271" s="11"/>
      <c r="AH271" s="11"/>
      <c r="AI271" s="1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</row>
    <row r="272" spans="28:207" ht="15">
      <c r="AB272" s="11"/>
      <c r="AC272" s="11"/>
      <c r="AD272" s="11"/>
      <c r="AE272" s="11"/>
      <c r="AF272" s="11"/>
      <c r="AG272" s="11"/>
      <c r="AH272" s="11"/>
      <c r="AI272" s="11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</row>
    <row r="273" spans="28:207" ht="15">
      <c r="AB273" s="11"/>
      <c r="AC273" s="11"/>
      <c r="AD273" s="11"/>
      <c r="AE273" s="11"/>
      <c r="AF273" s="11"/>
      <c r="AG273" s="11"/>
      <c r="AH273" s="11"/>
      <c r="AI273" s="11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</row>
    <row r="274" spans="28:207" ht="15">
      <c r="AB274" s="11"/>
      <c r="AC274" s="11"/>
      <c r="AD274" s="11"/>
      <c r="AE274" s="11"/>
      <c r="AF274" s="11"/>
      <c r="AG274" s="11"/>
      <c r="AH274" s="11"/>
      <c r="AI274" s="11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</row>
    <row r="275" spans="28:207">
      <c r="AB275" s="50"/>
      <c r="AC275" s="50"/>
      <c r="AD275" s="50"/>
      <c r="AE275" s="50"/>
      <c r="AF275" s="50"/>
      <c r="AG275" s="50"/>
      <c r="AH275" s="50"/>
      <c r="AI275" s="5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</row>
    <row r="276" spans="28:207" ht="15">
      <c r="AB276" s="11"/>
      <c r="AC276" s="11"/>
      <c r="AD276" s="11"/>
      <c r="AE276" s="11"/>
      <c r="AF276" s="11"/>
      <c r="AG276" s="11"/>
      <c r="AH276" s="11"/>
      <c r="AI276" s="11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</row>
    <row r="277" spans="28:207" ht="15">
      <c r="AB277" s="11"/>
      <c r="AC277" s="11"/>
      <c r="AD277" s="11"/>
      <c r="AE277" s="11"/>
      <c r="AF277" s="11"/>
      <c r="AG277" s="11"/>
      <c r="AH277" s="11"/>
      <c r="AI277" s="11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</row>
    <row r="278" spans="28:207" ht="15">
      <c r="AB278" s="11"/>
      <c r="AC278" s="11"/>
      <c r="AD278" s="11"/>
      <c r="AE278" s="11"/>
      <c r="AF278" s="11"/>
      <c r="AG278" s="11"/>
      <c r="AH278" s="11"/>
      <c r="AI278" s="11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</row>
    <row r="279" spans="28:207">
      <c r="AB279" s="50"/>
      <c r="AC279" s="50"/>
      <c r="AD279" s="50"/>
      <c r="AE279" s="50"/>
      <c r="AF279" s="50"/>
      <c r="AG279" s="50"/>
      <c r="AH279" s="50"/>
      <c r="AI279" s="5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</row>
    <row r="280" spans="28:207" ht="15">
      <c r="AB280" s="11"/>
      <c r="AC280" s="11"/>
      <c r="AD280" s="11"/>
      <c r="AE280" s="11"/>
      <c r="AF280" s="11"/>
      <c r="AG280" s="11"/>
      <c r="AH280" s="11"/>
      <c r="AI280" s="11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</row>
    <row r="281" spans="28:207" ht="15">
      <c r="AB281" s="11"/>
      <c r="AC281" s="11"/>
      <c r="AD281" s="11"/>
      <c r="AE281" s="11"/>
      <c r="AF281" s="11"/>
      <c r="AG281" s="11"/>
      <c r="AH281" s="11"/>
      <c r="AI281" s="1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</row>
    <row r="282" spans="28:207" ht="15">
      <c r="AB282" s="11"/>
      <c r="AC282" s="11"/>
      <c r="AD282" s="11"/>
      <c r="AE282" s="11"/>
      <c r="AF282" s="11"/>
      <c r="AG282" s="11"/>
      <c r="AH282" s="11"/>
      <c r="AI282" s="11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</row>
    <row r="283" spans="28:207" ht="15">
      <c r="AB283" s="11"/>
      <c r="AC283" s="11"/>
      <c r="AD283" s="11"/>
      <c r="AE283" s="11"/>
      <c r="AF283" s="11"/>
      <c r="AG283" s="11"/>
      <c r="AH283" s="11"/>
      <c r="AI283" s="11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</row>
    <row r="284" spans="28:207" ht="15">
      <c r="AB284" s="11"/>
      <c r="AC284" s="11"/>
      <c r="AD284" s="11"/>
      <c r="AE284" s="11"/>
      <c r="AF284" s="11"/>
      <c r="AG284" s="11"/>
      <c r="AH284" s="11"/>
      <c r="AI284" s="11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</row>
    <row r="285" spans="28:207" ht="15">
      <c r="AB285" s="11"/>
      <c r="AC285" s="11"/>
      <c r="AD285" s="11"/>
      <c r="AE285" s="11"/>
      <c r="AF285" s="11"/>
      <c r="AG285" s="11"/>
      <c r="AH285" s="11"/>
      <c r="AI285" s="11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</row>
    <row r="286" spans="28:207" ht="15">
      <c r="AB286" s="11"/>
      <c r="AC286" s="11"/>
      <c r="AD286" s="11"/>
      <c r="AE286" s="11"/>
      <c r="AF286" s="11"/>
      <c r="AG286" s="11"/>
      <c r="AH286" s="11"/>
      <c r="AI286" s="11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</row>
    <row r="287" spans="28:207" ht="15">
      <c r="AB287" s="11"/>
      <c r="AC287" s="11"/>
      <c r="AD287" s="11"/>
      <c r="AE287" s="11"/>
      <c r="AF287" s="11"/>
      <c r="AG287" s="11"/>
      <c r="AH287" s="11"/>
      <c r="AI287" s="11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</row>
    <row r="288" spans="28:207" ht="15">
      <c r="AB288" s="11"/>
      <c r="AC288" s="11"/>
      <c r="AD288" s="11"/>
      <c r="AE288" s="11"/>
      <c r="AF288" s="11"/>
      <c r="AG288" s="11"/>
      <c r="AH288" s="11"/>
      <c r="AI288" s="11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</row>
    <row r="289" spans="28:207" ht="15">
      <c r="AB289" s="11"/>
      <c r="AC289" s="11"/>
      <c r="AD289" s="11"/>
      <c r="AE289" s="11"/>
      <c r="AF289" s="11"/>
      <c r="AG289" s="11"/>
      <c r="AH289" s="11"/>
      <c r="AI289" s="11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</row>
    <row r="290" spans="28:207" ht="12.75">
      <c r="AB290" s="61"/>
      <c r="AC290" s="61"/>
      <c r="AD290" s="61"/>
      <c r="AE290" s="61"/>
      <c r="AF290" s="61"/>
      <c r="AG290" s="61"/>
      <c r="AH290" s="61"/>
      <c r="AI290" s="61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</row>
    <row r="291" spans="28:207" ht="12.75">
      <c r="AB291" s="61"/>
      <c r="AC291" s="61"/>
      <c r="AD291" s="61"/>
      <c r="AE291" s="61"/>
      <c r="AF291" s="61"/>
      <c r="AG291" s="61"/>
      <c r="AH291" s="61"/>
      <c r="AI291" s="61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</row>
    <row r="292" spans="28:207" ht="12.75">
      <c r="AB292" s="61"/>
      <c r="AC292" s="61"/>
      <c r="AD292" s="61"/>
      <c r="AE292" s="61"/>
      <c r="AF292" s="61"/>
      <c r="AG292" s="61"/>
      <c r="AH292" s="61"/>
      <c r="AI292" s="61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</row>
    <row r="293" spans="28:207" ht="12.75">
      <c r="AB293" s="61"/>
      <c r="AC293" s="61"/>
      <c r="AD293" s="61"/>
      <c r="AE293" s="61"/>
      <c r="AF293" s="61"/>
      <c r="AG293" s="61"/>
      <c r="AH293" s="61"/>
      <c r="AI293" s="61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</row>
    <row r="294" spans="28:207" ht="12.75">
      <c r="AB294" s="61"/>
      <c r="AC294" s="61"/>
      <c r="AD294" s="61"/>
      <c r="AE294" s="61"/>
      <c r="AF294" s="61"/>
      <c r="AG294" s="61"/>
      <c r="AH294" s="61"/>
      <c r="AI294" s="61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</row>
    <row r="295" spans="28:207" ht="12.75">
      <c r="AB295" s="61"/>
      <c r="AC295" s="61"/>
      <c r="AD295" s="61"/>
      <c r="AE295" s="61"/>
      <c r="AF295" s="61"/>
      <c r="AG295" s="61"/>
      <c r="AH295" s="61"/>
      <c r="AI295" s="61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</row>
    <row r="296" spans="28:207" ht="12.75">
      <c r="AB296" s="61"/>
      <c r="AC296" s="61"/>
      <c r="AD296" s="61"/>
      <c r="AE296" s="61"/>
      <c r="AF296" s="61"/>
      <c r="AG296" s="61"/>
      <c r="AH296" s="61"/>
      <c r="AI296" s="61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</row>
    <row r="297" spans="28:207" ht="12.75">
      <c r="AB297" s="61"/>
      <c r="AC297" s="61"/>
      <c r="AD297" s="61"/>
      <c r="AE297" s="61"/>
      <c r="AF297" s="61"/>
      <c r="AG297" s="61"/>
      <c r="AH297" s="61"/>
      <c r="AI297" s="61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</row>
    <row r="298" spans="28:207">
      <c r="AB298" s="50"/>
      <c r="AC298" s="50"/>
      <c r="AD298" s="50"/>
      <c r="AE298" s="50"/>
      <c r="AF298" s="50"/>
      <c r="AG298" s="50"/>
      <c r="AH298" s="50"/>
      <c r="AI298" s="50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  <c r="FM298" s="63"/>
      <c r="FN298" s="63"/>
      <c r="FO298" s="63"/>
      <c r="FP298" s="63"/>
      <c r="FQ298" s="63"/>
      <c r="FR298" s="63"/>
      <c r="FS298" s="63"/>
      <c r="FT298" s="63"/>
      <c r="FU298" s="63"/>
      <c r="FV298" s="63"/>
      <c r="FW298" s="63"/>
      <c r="FX298" s="63"/>
      <c r="FY298" s="63"/>
      <c r="FZ298" s="63"/>
      <c r="GA298" s="63"/>
      <c r="GB298" s="63"/>
      <c r="GC298" s="63"/>
      <c r="GD298" s="63"/>
      <c r="GE298" s="63"/>
      <c r="GF298" s="63"/>
      <c r="GG298" s="63"/>
      <c r="GH298" s="63"/>
      <c r="GI298" s="63"/>
      <c r="GJ298" s="63"/>
      <c r="GK298" s="63"/>
      <c r="GL298" s="63"/>
      <c r="GM298" s="63"/>
      <c r="GN298" s="63"/>
      <c r="GO298" s="63"/>
      <c r="GP298" s="63"/>
      <c r="GQ298" s="63"/>
      <c r="GR298" s="63"/>
      <c r="GS298" s="63"/>
      <c r="GT298" s="63"/>
      <c r="GU298" s="63"/>
      <c r="GV298" s="63"/>
      <c r="GW298" s="63"/>
      <c r="GX298" s="63"/>
      <c r="GY298" s="63"/>
    </row>
    <row r="299" spans="28:207" ht="12.75">
      <c r="AB299" s="61"/>
      <c r="AC299" s="61"/>
      <c r="AD299" s="61"/>
      <c r="AE299" s="61"/>
      <c r="AF299" s="61"/>
      <c r="AG299" s="61"/>
      <c r="AH299" s="61"/>
      <c r="AI299" s="61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</row>
    <row r="300" spans="28:207" ht="12.75">
      <c r="AB300" s="61"/>
      <c r="AC300" s="61"/>
      <c r="AD300" s="61"/>
      <c r="AE300" s="61"/>
      <c r="AF300" s="61"/>
      <c r="AG300" s="61"/>
      <c r="AH300" s="61"/>
      <c r="AI300" s="61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</row>
    <row r="301" spans="28:207" ht="12.75">
      <c r="AB301" s="61"/>
      <c r="AC301" s="61"/>
      <c r="AD301" s="61"/>
      <c r="AE301" s="61"/>
      <c r="AF301" s="61"/>
      <c r="AG301" s="61"/>
      <c r="AH301" s="61"/>
      <c r="AI301" s="61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</row>
    <row r="302" spans="28:207">
      <c r="AB302" s="50"/>
      <c r="AC302" s="50"/>
      <c r="AD302" s="50"/>
      <c r="AE302" s="50"/>
      <c r="AF302" s="50"/>
      <c r="AG302" s="50"/>
      <c r="AH302" s="50"/>
      <c r="AI302" s="50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FG302" s="63"/>
      <c r="FH302" s="63"/>
      <c r="FI302" s="63"/>
      <c r="FJ302" s="63"/>
      <c r="FK302" s="63"/>
      <c r="FL302" s="63"/>
      <c r="FM302" s="63"/>
      <c r="FN302" s="63"/>
      <c r="FO302" s="63"/>
      <c r="FP302" s="63"/>
      <c r="FQ302" s="63"/>
      <c r="FR302" s="63"/>
      <c r="FS302" s="63"/>
      <c r="FT302" s="63"/>
      <c r="FU302" s="63"/>
      <c r="FV302" s="63"/>
      <c r="FW302" s="63"/>
      <c r="FX302" s="63"/>
      <c r="FY302" s="63"/>
      <c r="FZ302" s="63"/>
      <c r="GA302" s="63"/>
      <c r="GB302" s="63"/>
      <c r="GC302" s="63"/>
      <c r="GD302" s="63"/>
      <c r="GE302" s="63"/>
      <c r="GF302" s="63"/>
      <c r="GG302" s="63"/>
      <c r="GH302" s="63"/>
      <c r="GI302" s="63"/>
      <c r="GJ302" s="63"/>
      <c r="GK302" s="63"/>
      <c r="GL302" s="63"/>
      <c r="GM302" s="63"/>
      <c r="GN302" s="63"/>
      <c r="GO302" s="63"/>
      <c r="GP302" s="63"/>
      <c r="GQ302" s="63"/>
      <c r="GR302" s="63"/>
      <c r="GS302" s="63"/>
      <c r="GT302" s="63"/>
      <c r="GU302" s="63"/>
      <c r="GV302" s="63"/>
      <c r="GW302" s="63"/>
      <c r="GX302" s="63"/>
      <c r="GY302" s="63"/>
    </row>
    <row r="303" spans="28:207" ht="15">
      <c r="AB303" s="11"/>
      <c r="AC303" s="11"/>
      <c r="AD303" s="11"/>
      <c r="AE303" s="11"/>
      <c r="AF303" s="11"/>
      <c r="AG303" s="11"/>
      <c r="AH303" s="11"/>
      <c r="AI303" s="11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</row>
    <row r="304" spans="28:207" ht="15">
      <c r="AB304" s="11"/>
      <c r="AC304" s="11"/>
      <c r="AD304" s="11"/>
      <c r="AE304" s="11"/>
      <c r="AF304" s="11"/>
      <c r="AG304" s="11"/>
      <c r="AH304" s="11"/>
      <c r="AI304" s="11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</row>
    <row r="305" spans="28:207" ht="15">
      <c r="AB305" s="11"/>
      <c r="AC305" s="11"/>
      <c r="AD305" s="11"/>
      <c r="AE305" s="11"/>
      <c r="AF305" s="11"/>
      <c r="AG305" s="11"/>
      <c r="AH305" s="11"/>
      <c r="AI305" s="11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</row>
    <row r="306" spans="28:207" ht="15">
      <c r="AB306" s="11"/>
      <c r="AC306" s="11"/>
      <c r="AD306" s="11"/>
      <c r="AE306" s="11"/>
      <c r="AF306" s="11"/>
      <c r="AG306" s="11"/>
      <c r="AH306" s="11"/>
      <c r="AI306" s="11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</row>
    <row r="307" spans="28:207" ht="15">
      <c r="AB307" s="11"/>
      <c r="AC307" s="11"/>
      <c r="AD307" s="11"/>
      <c r="AE307" s="11"/>
      <c r="AF307" s="11"/>
      <c r="AG307" s="11"/>
      <c r="AH307" s="11"/>
      <c r="AI307" s="11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</row>
    <row r="308" spans="28:207" ht="15">
      <c r="AB308" s="11"/>
      <c r="AC308" s="11"/>
      <c r="AD308" s="11"/>
      <c r="AE308" s="11"/>
      <c r="AF308" s="11"/>
      <c r="AG308" s="11"/>
      <c r="AH308" s="11"/>
      <c r="AI308" s="11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</row>
    <row r="309" spans="28:207" ht="15">
      <c r="AB309" s="11"/>
      <c r="AC309" s="11"/>
      <c r="AD309" s="11"/>
      <c r="AE309" s="11"/>
      <c r="AF309" s="11"/>
      <c r="AG309" s="11"/>
      <c r="AH309" s="11"/>
      <c r="AI309" s="11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</row>
    <row r="310" spans="28:207" ht="15">
      <c r="AB310" s="11"/>
      <c r="AC310" s="11"/>
      <c r="AD310" s="11"/>
      <c r="AE310" s="11"/>
      <c r="AF310" s="11"/>
      <c r="AG310" s="11"/>
      <c r="AH310" s="11"/>
      <c r="AI310" s="11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</row>
    <row r="311" spans="28:207" ht="15">
      <c r="AB311" s="11"/>
      <c r="AC311" s="11"/>
      <c r="AD311" s="11"/>
      <c r="AE311" s="11"/>
      <c r="AF311" s="11"/>
      <c r="AG311" s="11"/>
      <c r="AH311" s="11"/>
      <c r="AI311" s="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</row>
    <row r="312" spans="28:207" ht="15">
      <c r="AB312" s="11"/>
      <c r="AC312" s="11"/>
      <c r="AD312" s="11"/>
      <c r="AE312" s="11"/>
      <c r="AF312" s="11"/>
      <c r="AG312" s="11"/>
      <c r="AH312" s="11"/>
      <c r="AI312" s="11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</row>
    <row r="313" spans="28:207" ht="15">
      <c r="AB313" s="11"/>
      <c r="AC313" s="11"/>
      <c r="AD313" s="11"/>
      <c r="AE313" s="11"/>
      <c r="AF313" s="11"/>
      <c r="AG313" s="11"/>
      <c r="AH313" s="11"/>
      <c r="AI313" s="11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</row>
    <row r="314" spans="28:207" ht="15">
      <c r="AB314" s="11"/>
      <c r="AC314" s="11"/>
      <c r="AD314" s="11"/>
      <c r="AE314" s="11"/>
      <c r="AF314" s="11"/>
      <c r="AG314" s="11"/>
      <c r="AH314" s="11"/>
      <c r="AI314" s="11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</row>
    <row r="315" spans="28:207" ht="15">
      <c r="AB315" s="11"/>
      <c r="AC315" s="11"/>
      <c r="AD315" s="11"/>
      <c r="AE315" s="11"/>
      <c r="AF315" s="11"/>
      <c r="AG315" s="11"/>
      <c r="AH315" s="11"/>
      <c r="AI315" s="11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</row>
    <row r="316" spans="28:207" ht="15">
      <c r="AB316" s="11"/>
      <c r="AC316" s="11"/>
      <c r="AD316" s="11"/>
      <c r="AE316" s="11"/>
      <c r="AF316" s="11"/>
      <c r="AG316" s="11"/>
      <c r="AH316" s="11"/>
      <c r="AI316" s="11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</row>
    <row r="317" spans="28:207" ht="15">
      <c r="AB317" s="11"/>
      <c r="AC317" s="11"/>
      <c r="AD317" s="11"/>
      <c r="AE317" s="11"/>
      <c r="AF317" s="11"/>
      <c r="AG317" s="11"/>
      <c r="AH317" s="11"/>
      <c r="AI317" s="11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</row>
    <row r="318" spans="28:207" ht="15">
      <c r="AB318" s="11"/>
      <c r="AC318" s="11"/>
      <c r="AD318" s="11"/>
      <c r="AE318" s="11"/>
      <c r="AF318" s="11"/>
      <c r="AG318" s="11"/>
      <c r="AH318" s="11"/>
      <c r="AI318" s="11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</row>
    <row r="319" spans="28:207">
      <c r="AB319" s="50"/>
      <c r="AC319" s="50"/>
      <c r="AD319" s="50"/>
      <c r="AE319" s="50"/>
      <c r="AF319" s="50"/>
      <c r="AG319" s="50"/>
      <c r="AH319" s="50"/>
      <c r="AI319" s="5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  <c r="DL319" s="60"/>
      <c r="DM319" s="60"/>
      <c r="DN319" s="60"/>
      <c r="DO319" s="60"/>
      <c r="DP319" s="60"/>
      <c r="DQ319" s="60"/>
      <c r="DR319" s="60"/>
      <c r="DS319" s="60"/>
      <c r="DT319" s="60"/>
      <c r="DU319" s="60"/>
      <c r="DV319" s="60"/>
      <c r="DW319" s="60"/>
      <c r="DX319" s="60"/>
      <c r="DY319" s="60"/>
      <c r="DZ319" s="60"/>
      <c r="EA319" s="60"/>
      <c r="EB319" s="60"/>
      <c r="EC319" s="60"/>
      <c r="ED319" s="60"/>
      <c r="EE319" s="60"/>
      <c r="EF319" s="60"/>
      <c r="EG319" s="60"/>
      <c r="EH319" s="60"/>
      <c r="EI319" s="60"/>
      <c r="EJ319" s="60"/>
      <c r="EK319" s="60"/>
      <c r="EL319" s="60"/>
      <c r="EM319" s="60"/>
      <c r="EN319" s="60"/>
      <c r="EO319" s="60"/>
      <c r="EP319" s="60"/>
      <c r="EQ319" s="60"/>
      <c r="ER319" s="60"/>
      <c r="ES319" s="60"/>
      <c r="ET319" s="60"/>
      <c r="EU319" s="60"/>
      <c r="EV319" s="60"/>
      <c r="EW319" s="60"/>
      <c r="EX319" s="60"/>
      <c r="EY319" s="60"/>
      <c r="EZ319" s="60"/>
      <c r="FA319" s="60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0"/>
      <c r="GX319" s="60"/>
      <c r="GY319" s="60"/>
    </row>
    <row r="320" spans="28:207" ht="15">
      <c r="AB320" s="11"/>
      <c r="AC320" s="11"/>
      <c r="AD320" s="11"/>
      <c r="AE320" s="11"/>
      <c r="AF320" s="11"/>
      <c r="AG320" s="11"/>
      <c r="AH320" s="11"/>
      <c r="AI320" s="11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</row>
    <row r="321" spans="28:207" ht="15">
      <c r="AB321" s="11"/>
      <c r="AC321" s="11"/>
      <c r="AD321" s="11"/>
      <c r="AE321" s="11"/>
      <c r="AF321" s="11"/>
      <c r="AG321" s="11"/>
      <c r="AH321" s="11"/>
      <c r="AI321" s="1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</row>
    <row r="322" spans="28:207" ht="15">
      <c r="AB322" s="11"/>
      <c r="AC322" s="11"/>
      <c r="AD322" s="11"/>
      <c r="AE322" s="11"/>
      <c r="AF322" s="11"/>
      <c r="AG322" s="11"/>
      <c r="AH322" s="11"/>
      <c r="AI322" s="11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</row>
    <row r="323" spans="28:207">
      <c r="AB323" s="50"/>
      <c r="AC323" s="50"/>
      <c r="AD323" s="50"/>
      <c r="AE323" s="50"/>
      <c r="AF323" s="50"/>
      <c r="AG323" s="50"/>
      <c r="AH323" s="50"/>
      <c r="AI323" s="5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  <c r="EK323" s="60"/>
      <c r="EL323" s="60"/>
      <c r="EM323" s="60"/>
      <c r="EN323" s="60"/>
      <c r="EO323" s="60"/>
      <c r="EP323" s="60"/>
      <c r="EQ323" s="60"/>
      <c r="ER323" s="60"/>
      <c r="ES323" s="60"/>
      <c r="ET323" s="60"/>
      <c r="EU323" s="60"/>
      <c r="EV323" s="60"/>
      <c r="EW323" s="60"/>
      <c r="EX323" s="60"/>
      <c r="EY323" s="60"/>
      <c r="EZ323" s="60"/>
      <c r="FA323" s="60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0"/>
      <c r="GX323" s="60"/>
      <c r="GY323" s="60"/>
    </row>
    <row r="324" spans="28:207" ht="15">
      <c r="AB324" s="11"/>
      <c r="AC324" s="11"/>
      <c r="AD324" s="11"/>
      <c r="AE324" s="11"/>
      <c r="AF324" s="11"/>
      <c r="AG324" s="11"/>
      <c r="AH324" s="11"/>
      <c r="AI324" s="11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</row>
    <row r="325" spans="28:207" ht="15">
      <c r="AB325" s="11"/>
      <c r="AC325" s="11"/>
      <c r="AD325" s="11"/>
      <c r="AE325" s="11"/>
      <c r="AF325" s="11"/>
      <c r="AG325" s="11"/>
      <c r="AH325" s="11"/>
      <c r="AI325" s="11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</row>
    <row r="326" spans="28:207" ht="15">
      <c r="AB326" s="11"/>
      <c r="AC326" s="11"/>
      <c r="AD326" s="11"/>
      <c r="AE326" s="11"/>
      <c r="AF326" s="11"/>
      <c r="AG326" s="11"/>
      <c r="AH326" s="11"/>
      <c r="AI326" s="11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</row>
    <row r="327" spans="28:207" ht="15">
      <c r="AB327" s="11"/>
      <c r="AC327" s="11"/>
      <c r="AD327" s="11"/>
      <c r="AE327" s="11"/>
      <c r="AF327" s="11"/>
      <c r="AG327" s="11"/>
      <c r="AH327" s="11"/>
      <c r="AI327" s="11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</row>
    <row r="328" spans="28:207" ht="15">
      <c r="AB328" s="11"/>
      <c r="AC328" s="11"/>
      <c r="AD328" s="11"/>
      <c r="AE328" s="11"/>
      <c r="AF328" s="11"/>
      <c r="AG328" s="11"/>
      <c r="AH328" s="11"/>
      <c r="AI328" s="11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</row>
    <row r="329" spans="28:207" ht="15">
      <c r="AB329" s="11"/>
      <c r="AC329" s="11"/>
      <c r="AD329" s="11"/>
      <c r="AE329" s="11"/>
      <c r="AF329" s="11"/>
      <c r="AG329" s="11"/>
      <c r="AH329" s="11"/>
      <c r="AI329" s="11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</row>
    <row r="330" spans="28:207" ht="15">
      <c r="AB330" s="11"/>
      <c r="AC330" s="11"/>
      <c r="AD330" s="11"/>
      <c r="AE330" s="11"/>
      <c r="AF330" s="11"/>
      <c r="AG330" s="11"/>
      <c r="AH330" s="11"/>
      <c r="AI330" s="11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</row>
    <row r="331" spans="28:207" ht="15">
      <c r="AB331" s="11"/>
      <c r="AC331" s="11"/>
      <c r="AD331" s="11"/>
      <c r="AE331" s="11"/>
      <c r="AF331" s="11"/>
      <c r="AG331" s="11"/>
      <c r="AH331" s="11"/>
      <c r="AI331" s="1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</row>
    <row r="332" spans="28:207" ht="15">
      <c r="AB332" s="11"/>
      <c r="AC332" s="11"/>
      <c r="AD332" s="11"/>
      <c r="AE332" s="11"/>
      <c r="AF332" s="11"/>
      <c r="AG332" s="11"/>
      <c r="AH332" s="11"/>
      <c r="AI332" s="11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</row>
    <row r="333" spans="28:207" ht="15">
      <c r="AB333" s="11"/>
      <c r="AC333" s="11"/>
      <c r="AD333" s="11"/>
      <c r="AE333" s="11"/>
      <c r="AF333" s="11"/>
      <c r="AG333" s="11"/>
      <c r="AH333" s="11"/>
      <c r="AI333" s="11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</row>
    <row r="334" spans="28:207" ht="15">
      <c r="AB334" s="11"/>
      <c r="AC334" s="11"/>
      <c r="AD334" s="11"/>
      <c r="AE334" s="11"/>
      <c r="AF334" s="11"/>
      <c r="AG334" s="11"/>
      <c r="AH334" s="11"/>
      <c r="AI334" s="11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</row>
    <row r="335" spans="28:207" ht="15">
      <c r="AB335" s="11"/>
      <c r="AC335" s="11"/>
      <c r="AD335" s="11"/>
      <c r="AE335" s="11"/>
      <c r="AF335" s="11"/>
      <c r="AG335" s="11"/>
      <c r="AH335" s="11"/>
      <c r="AI335" s="11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</row>
    <row r="336" spans="28:207" ht="15">
      <c r="AB336" s="11"/>
      <c r="AC336" s="11"/>
      <c r="AD336" s="11"/>
      <c r="AE336" s="11"/>
      <c r="AF336" s="11"/>
      <c r="AG336" s="11"/>
      <c r="AH336" s="11"/>
      <c r="AI336" s="11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</row>
    <row r="337" spans="28:207" ht="15">
      <c r="AB337" s="11"/>
      <c r="AC337" s="11"/>
      <c r="AD337" s="11"/>
      <c r="AE337" s="11"/>
      <c r="AF337" s="11"/>
      <c r="AG337" s="11"/>
      <c r="AH337" s="11"/>
      <c r="AI337" s="11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</row>
    <row r="338" spans="28:207" ht="15">
      <c r="AB338" s="11"/>
      <c r="AC338" s="11"/>
      <c r="AD338" s="11"/>
      <c r="AE338" s="11"/>
      <c r="AF338" s="11"/>
      <c r="AG338" s="11"/>
      <c r="AH338" s="11"/>
      <c r="AI338" s="11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</row>
    <row r="339" spans="28:207" ht="15">
      <c r="AB339" s="11"/>
      <c r="AC339" s="11"/>
      <c r="AD339" s="11"/>
      <c r="AE339" s="11"/>
      <c r="AF339" s="11"/>
      <c r="AG339" s="11"/>
      <c r="AH339" s="11"/>
      <c r="AI339" s="11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</row>
    <row r="340" spans="28:207">
      <c r="AB340" s="50"/>
      <c r="AC340" s="50"/>
      <c r="AD340" s="50"/>
      <c r="AE340" s="50"/>
      <c r="AF340" s="50"/>
      <c r="AG340" s="50"/>
      <c r="AH340" s="50"/>
      <c r="AI340" s="5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</row>
    <row r="341" spans="28:207" ht="15">
      <c r="AB341" s="11"/>
      <c r="AC341" s="11"/>
      <c r="AD341" s="11"/>
      <c r="AE341" s="11"/>
      <c r="AF341" s="11"/>
      <c r="AG341" s="11"/>
      <c r="AH341" s="11"/>
      <c r="AI341" s="1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</row>
    <row r="342" spans="28:207" ht="15">
      <c r="AB342" s="11"/>
      <c r="AC342" s="11"/>
      <c r="AD342" s="11"/>
      <c r="AE342" s="11"/>
      <c r="AF342" s="11"/>
      <c r="AG342" s="11"/>
      <c r="AH342" s="11"/>
      <c r="AI342" s="11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</row>
    <row r="343" spans="28:207" ht="15">
      <c r="AB343" s="11"/>
      <c r="AC343" s="11"/>
      <c r="AD343" s="11"/>
      <c r="AE343" s="11"/>
      <c r="AF343" s="11"/>
      <c r="AG343" s="11"/>
      <c r="AH343" s="11"/>
      <c r="AI343" s="11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</row>
    <row r="344" spans="28:207">
      <c r="AB344" s="50"/>
      <c r="AC344" s="50"/>
      <c r="AD344" s="50"/>
      <c r="AE344" s="50"/>
      <c r="AF344" s="50"/>
      <c r="AG344" s="50"/>
      <c r="AH344" s="50"/>
      <c r="AI344" s="5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</row>
    <row r="345" spans="28:207">
      <c r="AB345" s="50"/>
      <c r="AC345" s="50"/>
      <c r="AD345" s="50"/>
      <c r="AE345" s="50"/>
      <c r="AF345" s="50"/>
      <c r="AG345" s="50"/>
      <c r="AH345" s="50"/>
      <c r="AI345" s="5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</row>
    <row r="346" spans="28:207">
      <c r="AB346" s="50"/>
      <c r="AC346" s="50"/>
      <c r="AD346" s="50"/>
      <c r="AE346" s="50"/>
      <c r="AF346" s="50"/>
      <c r="AG346" s="50"/>
      <c r="AH346" s="50"/>
      <c r="AI346" s="5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</row>
    <row r="347" spans="28:207">
      <c r="AB347" s="50"/>
      <c r="AC347" s="50"/>
      <c r="AD347" s="50"/>
      <c r="AE347" s="50"/>
      <c r="AF347" s="50"/>
      <c r="AG347" s="50"/>
      <c r="AH347" s="50"/>
      <c r="AI347" s="5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</row>
    <row r="348" spans="28:207">
      <c r="AB348" s="50"/>
      <c r="AC348" s="50"/>
      <c r="AD348" s="50"/>
      <c r="AE348" s="50"/>
      <c r="AF348" s="50"/>
      <c r="AG348" s="50"/>
      <c r="AH348" s="50"/>
      <c r="AI348" s="5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</row>
    <row r="349" spans="28:207">
      <c r="AB349" s="50"/>
      <c r="AC349" s="50"/>
      <c r="AD349" s="50"/>
      <c r="AE349" s="50"/>
      <c r="AF349" s="50"/>
      <c r="AG349" s="50"/>
      <c r="AH349" s="50"/>
      <c r="AI349" s="5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</row>
    <row r="350" spans="28:207">
      <c r="AB350" s="50"/>
      <c r="AC350" s="50"/>
      <c r="AD350" s="50"/>
      <c r="AE350" s="50"/>
      <c r="AF350" s="50"/>
      <c r="AG350" s="50"/>
      <c r="AH350" s="50"/>
      <c r="AI350" s="5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  <c r="DL350" s="60"/>
      <c r="DM350" s="60"/>
      <c r="DN350" s="60"/>
      <c r="DO350" s="60"/>
      <c r="DP350" s="60"/>
      <c r="DQ350" s="60"/>
      <c r="DR350" s="60"/>
      <c r="DS350" s="60"/>
      <c r="DT350" s="60"/>
      <c r="DU350" s="60"/>
      <c r="DV350" s="60"/>
      <c r="DW350" s="60"/>
      <c r="DX350" s="60"/>
      <c r="DY350" s="60"/>
      <c r="DZ350" s="60"/>
      <c r="EA350" s="60"/>
      <c r="EB350" s="60"/>
      <c r="EC350" s="60"/>
      <c r="ED350" s="60"/>
      <c r="EE350" s="60"/>
      <c r="EF350" s="60"/>
      <c r="EG350" s="60"/>
      <c r="EH350" s="60"/>
      <c r="EI350" s="60"/>
      <c r="EJ350" s="60"/>
      <c r="EK350" s="60"/>
      <c r="EL350" s="60"/>
      <c r="EM350" s="60"/>
      <c r="EN350" s="60"/>
      <c r="EO350" s="60"/>
      <c r="EP350" s="60"/>
      <c r="EQ350" s="60"/>
      <c r="ER350" s="60"/>
      <c r="ES350" s="60"/>
      <c r="ET350" s="60"/>
      <c r="EU350" s="60"/>
      <c r="EV350" s="60"/>
      <c r="EW350" s="60"/>
      <c r="EX350" s="60"/>
      <c r="EY350" s="60"/>
      <c r="EZ350" s="60"/>
      <c r="FA350" s="60"/>
      <c r="FB350" s="60"/>
      <c r="FC350" s="60"/>
      <c r="FD350" s="60"/>
      <c r="FE350" s="60"/>
      <c r="FF350" s="60"/>
      <c r="FG350" s="60"/>
      <c r="FH350" s="60"/>
      <c r="FI350" s="60"/>
      <c r="FJ350" s="60"/>
      <c r="FK350" s="60"/>
      <c r="FL350" s="60"/>
      <c r="FM350" s="60"/>
      <c r="FN350" s="60"/>
      <c r="FO350" s="60"/>
      <c r="FP350" s="60"/>
      <c r="FQ350" s="60"/>
      <c r="FR350" s="60"/>
      <c r="FS350" s="60"/>
      <c r="FT350" s="60"/>
      <c r="FU350" s="60"/>
      <c r="FV350" s="60"/>
      <c r="FW350" s="60"/>
      <c r="FX350" s="60"/>
      <c r="FY350" s="60"/>
      <c r="FZ350" s="60"/>
      <c r="GA350" s="60"/>
      <c r="GB350" s="60"/>
      <c r="GC350" s="60"/>
      <c r="GD350" s="60"/>
      <c r="GE350" s="60"/>
      <c r="GF350" s="60"/>
      <c r="GG350" s="60"/>
      <c r="GH350" s="60"/>
      <c r="GI350" s="60"/>
      <c r="GJ350" s="60"/>
      <c r="GK350" s="60"/>
      <c r="GL350" s="60"/>
      <c r="GM350" s="60"/>
      <c r="GN350" s="60"/>
      <c r="GO350" s="60"/>
      <c r="GP350" s="60"/>
      <c r="GQ350" s="60"/>
      <c r="GR350" s="60"/>
      <c r="GS350" s="60"/>
      <c r="GT350" s="60"/>
      <c r="GU350" s="60"/>
      <c r="GV350" s="60"/>
      <c r="GW350" s="60"/>
      <c r="GX350" s="60"/>
      <c r="GY350" s="60"/>
    </row>
    <row r="351" spans="28:207" ht="15">
      <c r="AB351" s="11"/>
      <c r="AC351" s="11"/>
      <c r="AD351" s="11"/>
      <c r="AE351" s="11"/>
      <c r="AF351" s="11"/>
      <c r="AG351" s="11"/>
      <c r="AH351" s="11"/>
      <c r="AI351" s="1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</row>
    <row r="352" spans="28:207" ht="15">
      <c r="AB352" s="11"/>
      <c r="AC352" s="11"/>
      <c r="AD352" s="11"/>
      <c r="AE352" s="11"/>
      <c r="AF352" s="11"/>
      <c r="AG352" s="11"/>
      <c r="AH352" s="11"/>
      <c r="AI352" s="11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</row>
    <row r="353" spans="28:207" ht="15">
      <c r="AB353" s="11"/>
      <c r="AC353" s="11"/>
      <c r="AD353" s="11"/>
      <c r="AE353" s="11"/>
      <c r="AF353" s="11"/>
      <c r="AG353" s="11"/>
      <c r="AH353" s="11"/>
      <c r="AI353" s="11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</row>
    <row r="354" spans="28:207" ht="15">
      <c r="AB354" s="11"/>
      <c r="AC354" s="11"/>
      <c r="AD354" s="11"/>
      <c r="AE354" s="11"/>
      <c r="AF354" s="11"/>
      <c r="AG354" s="11"/>
      <c r="AH354" s="11"/>
      <c r="AI354" s="11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</row>
    <row r="355" spans="28:207" ht="15">
      <c r="AB355" s="11"/>
      <c r="AC355" s="11"/>
      <c r="AD355" s="11"/>
      <c r="AE355" s="11"/>
      <c r="AF355" s="11"/>
      <c r="AG355" s="11"/>
      <c r="AH355" s="11"/>
      <c r="AI355" s="11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</row>
    <row r="356" spans="28:207" ht="15">
      <c r="AB356" s="11"/>
      <c r="AC356" s="11"/>
      <c r="AD356" s="11"/>
      <c r="AE356" s="11"/>
      <c r="AF356" s="11"/>
      <c r="AG356" s="11"/>
      <c r="AH356" s="11"/>
      <c r="AI356" s="11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</row>
    <row r="357" spans="28:207" ht="15">
      <c r="AB357" s="11"/>
      <c r="AC357" s="11"/>
      <c r="AD357" s="11"/>
      <c r="AE357" s="11"/>
      <c r="AF357" s="11"/>
      <c r="AG357" s="11"/>
      <c r="AH357" s="11"/>
      <c r="AI357" s="11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</row>
    <row r="358" spans="28:207" ht="15">
      <c r="AB358" s="11"/>
      <c r="AC358" s="11"/>
      <c r="AD358" s="11"/>
      <c r="AE358" s="11"/>
      <c r="AF358" s="11"/>
      <c r="AG358" s="11"/>
      <c r="AH358" s="11"/>
      <c r="AI358" s="11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</row>
    <row r="359" spans="28:207" ht="15">
      <c r="AB359" s="11"/>
      <c r="AC359" s="11"/>
      <c r="AD359" s="11"/>
      <c r="AE359" s="11"/>
      <c r="AF359" s="11"/>
      <c r="AG359" s="11"/>
      <c r="AH359" s="11"/>
      <c r="AI359" s="11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</row>
    <row r="360" spans="28:207" ht="15">
      <c r="AB360" s="11"/>
      <c r="AC360" s="11"/>
      <c r="AD360" s="11"/>
      <c r="AE360" s="11"/>
      <c r="AF360" s="11"/>
      <c r="AG360" s="11"/>
      <c r="AH360" s="11"/>
      <c r="AI360" s="11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</row>
    <row r="361" spans="28:207" ht="15">
      <c r="AB361" s="11"/>
      <c r="AC361" s="11"/>
      <c r="AD361" s="11"/>
      <c r="AE361" s="11"/>
      <c r="AF361" s="11"/>
      <c r="AG361" s="11"/>
      <c r="AH361" s="11"/>
      <c r="AI361" s="1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</row>
    <row r="362" spans="28:207" ht="15">
      <c r="AB362" s="11"/>
      <c r="AC362" s="11"/>
      <c r="AD362" s="11"/>
      <c r="AE362" s="11"/>
      <c r="AF362" s="11"/>
      <c r="AG362" s="11"/>
      <c r="AH362" s="11"/>
      <c r="AI362" s="11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</row>
    <row r="363" spans="28:207">
      <c r="AB363" s="50"/>
      <c r="AC363" s="50"/>
      <c r="AD363" s="50"/>
      <c r="AE363" s="50"/>
      <c r="AF363" s="50"/>
      <c r="AG363" s="50"/>
      <c r="AH363" s="50"/>
      <c r="AI363" s="5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</row>
    <row r="364" spans="28:207" ht="15">
      <c r="AB364" s="11"/>
      <c r="AC364" s="11"/>
      <c r="AD364" s="11"/>
      <c r="AE364" s="11"/>
      <c r="AF364" s="11"/>
      <c r="AG364" s="11"/>
      <c r="AH364" s="11"/>
      <c r="AI364" s="11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</row>
    <row r="365" spans="28:207" ht="15">
      <c r="AB365" s="11"/>
      <c r="AC365" s="11"/>
      <c r="AD365" s="11"/>
      <c r="AE365" s="11"/>
      <c r="AF365" s="11"/>
      <c r="AG365" s="11"/>
      <c r="AH365" s="11"/>
      <c r="AI365" s="11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</row>
    <row r="366" spans="28:207" ht="15">
      <c r="AB366" s="11"/>
      <c r="AC366" s="11"/>
      <c r="AD366" s="11"/>
      <c r="AE366" s="11"/>
      <c r="AF366" s="11"/>
      <c r="AG366" s="11"/>
      <c r="AH366" s="11"/>
      <c r="AI366" s="11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</row>
    <row r="367" spans="28:207">
      <c r="AB367" s="50"/>
      <c r="AC367" s="50"/>
      <c r="AD367" s="50"/>
      <c r="AE367" s="50"/>
      <c r="AF367" s="50"/>
      <c r="AG367" s="50"/>
      <c r="AH367" s="50"/>
      <c r="AI367" s="5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</row>
    <row r="368" spans="28:207">
      <c r="AB368" s="50"/>
      <c r="AC368" s="50"/>
      <c r="AD368" s="50"/>
      <c r="AE368" s="50"/>
      <c r="AF368" s="50"/>
      <c r="AG368" s="50"/>
      <c r="AH368" s="50"/>
      <c r="AI368" s="5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</row>
    <row r="369" spans="28:207">
      <c r="AB369" s="50"/>
      <c r="AC369" s="50"/>
      <c r="AD369" s="50"/>
      <c r="AE369" s="50"/>
      <c r="AF369" s="50"/>
      <c r="AG369" s="50"/>
      <c r="AH369" s="50"/>
      <c r="AI369" s="5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</row>
    <row r="370" spans="28:207">
      <c r="AB370" s="50"/>
      <c r="AC370" s="50"/>
      <c r="AD370" s="50"/>
      <c r="AE370" s="50"/>
      <c r="AF370" s="50"/>
      <c r="AG370" s="50"/>
      <c r="AH370" s="50"/>
      <c r="AI370" s="5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</row>
    <row r="371" spans="28:207">
      <c r="AB371" s="50"/>
      <c r="AC371" s="50"/>
      <c r="AD371" s="50"/>
      <c r="AE371" s="50"/>
      <c r="AF371" s="50"/>
      <c r="AG371" s="50"/>
      <c r="AH371" s="50"/>
      <c r="AI371" s="5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</row>
    <row r="372" spans="28:207">
      <c r="AB372" s="50"/>
      <c r="AC372" s="50"/>
      <c r="AD372" s="50"/>
      <c r="AE372" s="50"/>
      <c r="AF372" s="50"/>
      <c r="AG372" s="50"/>
      <c r="AH372" s="50"/>
      <c r="AI372" s="5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</row>
    <row r="373" spans="28:207">
      <c r="AB373" s="50"/>
      <c r="AC373" s="50"/>
      <c r="AD373" s="50"/>
      <c r="AE373" s="50"/>
      <c r="AF373" s="50"/>
      <c r="AG373" s="50"/>
      <c r="AH373" s="50"/>
      <c r="AI373" s="5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  <c r="DL373" s="60"/>
      <c r="DM373" s="60"/>
      <c r="DN373" s="60"/>
      <c r="DO373" s="60"/>
      <c r="DP373" s="60"/>
      <c r="DQ373" s="60"/>
      <c r="DR373" s="60"/>
      <c r="DS373" s="60"/>
      <c r="DT373" s="60"/>
      <c r="DU373" s="60"/>
      <c r="DV373" s="60"/>
      <c r="DW373" s="60"/>
      <c r="DX373" s="60"/>
      <c r="DY373" s="60"/>
      <c r="DZ373" s="60"/>
      <c r="EA373" s="60"/>
      <c r="EB373" s="60"/>
      <c r="EC373" s="60"/>
      <c r="ED373" s="60"/>
      <c r="EE373" s="60"/>
      <c r="EF373" s="60"/>
      <c r="EG373" s="60"/>
      <c r="EH373" s="60"/>
      <c r="EI373" s="60"/>
      <c r="EJ373" s="60"/>
      <c r="EK373" s="60"/>
      <c r="EL373" s="60"/>
      <c r="EM373" s="60"/>
      <c r="EN373" s="60"/>
      <c r="EO373" s="60"/>
      <c r="EP373" s="60"/>
      <c r="EQ373" s="60"/>
      <c r="ER373" s="60"/>
      <c r="ES373" s="60"/>
      <c r="ET373" s="60"/>
      <c r="EU373" s="60"/>
      <c r="EV373" s="60"/>
      <c r="EW373" s="60"/>
      <c r="EX373" s="60"/>
      <c r="EY373" s="60"/>
      <c r="EZ373" s="60"/>
      <c r="FA373" s="60"/>
      <c r="FB373" s="60"/>
      <c r="FC373" s="60"/>
      <c r="FD373" s="60"/>
      <c r="FE373" s="60"/>
      <c r="FF373" s="60"/>
      <c r="FG373" s="60"/>
      <c r="FH373" s="60"/>
      <c r="FI373" s="60"/>
      <c r="FJ373" s="60"/>
      <c r="FK373" s="60"/>
      <c r="FL373" s="60"/>
      <c r="FM373" s="60"/>
      <c r="FN373" s="60"/>
      <c r="FO373" s="60"/>
      <c r="FP373" s="60"/>
      <c r="FQ373" s="60"/>
      <c r="FR373" s="60"/>
      <c r="FS373" s="60"/>
      <c r="FT373" s="60"/>
      <c r="FU373" s="60"/>
      <c r="FV373" s="60"/>
      <c r="FW373" s="60"/>
      <c r="FX373" s="60"/>
      <c r="FY373" s="60"/>
      <c r="FZ373" s="60"/>
      <c r="GA373" s="60"/>
      <c r="GB373" s="60"/>
      <c r="GC373" s="60"/>
      <c r="GD373" s="60"/>
      <c r="GE373" s="60"/>
      <c r="GF373" s="60"/>
      <c r="GG373" s="60"/>
      <c r="GH373" s="60"/>
      <c r="GI373" s="60"/>
      <c r="GJ373" s="60"/>
      <c r="GK373" s="60"/>
      <c r="GL373" s="60"/>
      <c r="GM373" s="60"/>
      <c r="GN373" s="60"/>
      <c r="GO373" s="60"/>
      <c r="GP373" s="60"/>
      <c r="GQ373" s="60"/>
      <c r="GR373" s="60"/>
      <c r="GS373" s="60"/>
      <c r="GT373" s="60"/>
      <c r="GU373" s="60"/>
      <c r="GV373" s="60"/>
      <c r="GW373" s="60"/>
      <c r="GX373" s="60"/>
      <c r="GY373" s="60"/>
    </row>
    <row r="374" spans="28:207" ht="15">
      <c r="AB374" s="11"/>
      <c r="AC374" s="11"/>
      <c r="AD374" s="11"/>
      <c r="AE374" s="11"/>
      <c r="AF374" s="11"/>
      <c r="AG374" s="11"/>
      <c r="AH374" s="11"/>
      <c r="AI374" s="11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</row>
    <row r="375" spans="28:207" ht="15">
      <c r="AB375" s="11"/>
      <c r="AC375" s="11"/>
      <c r="AD375" s="11"/>
      <c r="AE375" s="11"/>
      <c r="AF375" s="11"/>
      <c r="AG375" s="11"/>
      <c r="AH375" s="11"/>
      <c r="AI375" s="11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</row>
    <row r="376" spans="28:207" ht="15">
      <c r="AB376" s="11"/>
      <c r="AC376" s="11"/>
      <c r="AD376" s="11"/>
      <c r="AE376" s="11"/>
      <c r="AF376" s="11"/>
      <c r="AG376" s="11"/>
      <c r="AH376" s="11"/>
      <c r="AI376" s="11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</row>
    <row r="377" spans="28:207" ht="15">
      <c r="AB377" s="11"/>
      <c r="AC377" s="11"/>
      <c r="AD377" s="11"/>
      <c r="AE377" s="11"/>
      <c r="AF377" s="11"/>
      <c r="AG377" s="11"/>
      <c r="AH377" s="11"/>
      <c r="AI377" s="11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</row>
    <row r="378" spans="28:207" ht="15">
      <c r="AB378" s="11"/>
      <c r="AC378" s="11"/>
      <c r="AD378" s="11"/>
      <c r="AE378" s="11"/>
      <c r="AF378" s="11"/>
      <c r="AG378" s="11"/>
      <c r="AH378" s="11"/>
      <c r="AI378" s="11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</row>
    <row r="379" spans="28:207" ht="15">
      <c r="AB379" s="11"/>
      <c r="AC379" s="11"/>
      <c r="AD379" s="11"/>
      <c r="AE379" s="11"/>
      <c r="AF379" s="11"/>
      <c r="AG379" s="11"/>
      <c r="AH379" s="11"/>
      <c r="AI379" s="11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</row>
    <row r="380" spans="28:207" ht="15">
      <c r="AB380" s="11"/>
      <c r="AC380" s="11"/>
      <c r="AD380" s="11"/>
      <c r="AE380" s="11"/>
      <c r="AF380" s="11"/>
      <c r="AG380" s="11"/>
      <c r="AH380" s="11"/>
      <c r="AI380" s="11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</row>
    <row r="381" spans="28:207" ht="15">
      <c r="AB381" s="11"/>
      <c r="AC381" s="11"/>
      <c r="AD381" s="11"/>
      <c r="AE381" s="11"/>
      <c r="AF381" s="11"/>
      <c r="AG381" s="11"/>
      <c r="AH381" s="11"/>
      <c r="AI381" s="1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</row>
    <row r="382" spans="28:207" ht="15">
      <c r="AB382" s="11"/>
      <c r="AC382" s="11"/>
      <c r="AD382" s="11"/>
      <c r="AE382" s="11"/>
      <c r="AF382" s="11"/>
      <c r="AG382" s="11"/>
      <c r="AH382" s="11"/>
      <c r="AI382" s="11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</row>
    <row r="383" spans="28:207" ht="15">
      <c r="AB383" s="11"/>
      <c r="AC383" s="11"/>
      <c r="AD383" s="11"/>
      <c r="AE383" s="11"/>
      <c r="AF383" s="11"/>
      <c r="AG383" s="11"/>
      <c r="AH383" s="11"/>
      <c r="AI383" s="11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</row>
    <row r="384" spans="28:207" ht="15">
      <c r="AB384" s="11"/>
      <c r="AC384" s="11"/>
      <c r="AD384" s="11"/>
      <c r="AE384" s="11"/>
      <c r="AF384" s="11"/>
      <c r="AG384" s="11"/>
      <c r="AH384" s="11"/>
      <c r="AI384" s="11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</row>
    <row r="385" spans="28:207" ht="15">
      <c r="AB385" s="11"/>
      <c r="AC385" s="11"/>
      <c r="AD385" s="11"/>
      <c r="AE385" s="11"/>
      <c r="AF385" s="11"/>
      <c r="AG385" s="11"/>
      <c r="AH385" s="11"/>
      <c r="AI385" s="11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</row>
    <row r="386" spans="28:207">
      <c r="AB386" s="50"/>
      <c r="AC386" s="50"/>
      <c r="AD386" s="50"/>
      <c r="AE386" s="50"/>
      <c r="AF386" s="50"/>
      <c r="AG386" s="50"/>
      <c r="AH386" s="50"/>
      <c r="AI386" s="5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</row>
    <row r="387" spans="28:207" ht="15">
      <c r="AB387" s="11"/>
      <c r="AC387" s="11"/>
      <c r="AD387" s="11"/>
      <c r="AE387" s="11"/>
      <c r="AF387" s="11"/>
      <c r="AG387" s="11"/>
      <c r="AH387" s="11"/>
      <c r="AI387" s="11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</row>
    <row r="388" spans="28:207" ht="15">
      <c r="AB388" s="11"/>
      <c r="AC388" s="11"/>
      <c r="AD388" s="11"/>
      <c r="AE388" s="11"/>
      <c r="AF388" s="11"/>
      <c r="AG388" s="11"/>
      <c r="AH388" s="11"/>
      <c r="AI388" s="11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</row>
    <row r="389" spans="28:207" ht="15">
      <c r="AB389" s="11"/>
      <c r="AC389" s="11"/>
      <c r="AD389" s="11"/>
      <c r="AE389" s="11"/>
      <c r="AF389" s="11"/>
      <c r="AG389" s="11"/>
      <c r="AH389" s="11"/>
      <c r="AI389" s="11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</row>
    <row r="390" spans="28:207">
      <c r="AB390" s="50"/>
      <c r="AC390" s="50"/>
      <c r="AD390" s="50"/>
      <c r="AE390" s="50"/>
      <c r="AF390" s="50"/>
      <c r="AG390" s="50"/>
      <c r="AH390" s="50"/>
      <c r="AI390" s="5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</row>
    <row r="391" spans="28:207">
      <c r="AB391" s="50"/>
      <c r="AC391" s="50"/>
      <c r="AD391" s="50"/>
      <c r="AE391" s="50"/>
      <c r="AF391" s="50"/>
      <c r="AG391" s="50"/>
      <c r="AH391" s="50"/>
      <c r="AI391" s="5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</row>
    <row r="392" spans="28:207">
      <c r="AB392" s="50"/>
      <c r="AC392" s="50"/>
      <c r="AD392" s="50"/>
      <c r="AE392" s="50"/>
      <c r="AF392" s="50"/>
      <c r="AG392" s="50"/>
      <c r="AH392" s="50"/>
      <c r="AI392" s="5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</row>
    <row r="393" spans="28:207">
      <c r="AB393" s="50"/>
      <c r="AC393" s="50"/>
      <c r="AD393" s="50"/>
      <c r="AE393" s="50"/>
      <c r="AF393" s="50"/>
      <c r="AG393" s="50"/>
      <c r="AH393" s="50"/>
      <c r="AI393" s="5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</row>
    <row r="394" spans="28:207">
      <c r="AB394" s="50"/>
      <c r="AC394" s="50"/>
      <c r="AD394" s="50"/>
      <c r="AE394" s="50"/>
      <c r="AF394" s="50"/>
      <c r="AG394" s="50"/>
      <c r="AH394" s="50"/>
      <c r="AI394" s="5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</row>
    <row r="395" spans="28:207">
      <c r="AB395" s="50"/>
      <c r="AC395" s="50"/>
      <c r="AD395" s="50"/>
      <c r="AE395" s="50"/>
      <c r="AF395" s="50"/>
      <c r="AG395" s="50"/>
      <c r="AH395" s="50"/>
      <c r="AI395" s="5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</row>
    <row r="396" spans="28:207">
      <c r="AB396" s="50"/>
      <c r="AC396" s="50"/>
      <c r="AD396" s="50"/>
      <c r="AE396" s="50"/>
      <c r="AF396" s="50"/>
      <c r="AG396" s="50"/>
      <c r="AH396" s="50"/>
      <c r="AI396" s="5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60"/>
      <c r="DM396" s="60"/>
      <c r="DN396" s="60"/>
      <c r="DO396" s="60"/>
      <c r="DP396" s="60"/>
      <c r="DQ396" s="60"/>
      <c r="DR396" s="60"/>
      <c r="DS396" s="60"/>
      <c r="DT396" s="60"/>
      <c r="DU396" s="60"/>
      <c r="DV396" s="60"/>
      <c r="DW396" s="60"/>
      <c r="DX396" s="60"/>
      <c r="DY396" s="60"/>
      <c r="DZ396" s="60"/>
      <c r="EA396" s="60"/>
      <c r="EB396" s="60"/>
      <c r="EC396" s="60"/>
      <c r="ED396" s="60"/>
      <c r="EE396" s="60"/>
      <c r="EF396" s="60"/>
      <c r="EG396" s="60"/>
      <c r="EH396" s="60"/>
      <c r="EI396" s="60"/>
      <c r="EJ396" s="60"/>
      <c r="EK396" s="60"/>
      <c r="EL396" s="60"/>
      <c r="EM396" s="60"/>
      <c r="EN396" s="60"/>
      <c r="EO396" s="60"/>
      <c r="EP396" s="60"/>
      <c r="EQ396" s="60"/>
      <c r="ER396" s="60"/>
      <c r="ES396" s="60"/>
      <c r="ET396" s="60"/>
      <c r="EU396" s="60"/>
      <c r="EV396" s="60"/>
      <c r="EW396" s="60"/>
      <c r="EX396" s="60"/>
      <c r="EY396" s="60"/>
      <c r="EZ396" s="60"/>
      <c r="FA396" s="60"/>
      <c r="FB396" s="60"/>
      <c r="FC396" s="60"/>
      <c r="FD396" s="60"/>
      <c r="FE396" s="60"/>
      <c r="FF396" s="60"/>
      <c r="FG396" s="60"/>
      <c r="FH396" s="60"/>
      <c r="FI396" s="60"/>
      <c r="FJ396" s="60"/>
      <c r="FK396" s="60"/>
      <c r="FL396" s="60"/>
      <c r="FM396" s="60"/>
      <c r="FN396" s="60"/>
      <c r="FO396" s="60"/>
      <c r="FP396" s="60"/>
      <c r="FQ396" s="60"/>
      <c r="FR396" s="60"/>
      <c r="FS396" s="60"/>
      <c r="FT396" s="60"/>
      <c r="FU396" s="60"/>
      <c r="FV396" s="60"/>
      <c r="FW396" s="60"/>
      <c r="FX396" s="60"/>
      <c r="FY396" s="60"/>
      <c r="FZ396" s="60"/>
      <c r="GA396" s="60"/>
      <c r="GB396" s="60"/>
      <c r="GC396" s="60"/>
      <c r="GD396" s="60"/>
      <c r="GE396" s="60"/>
      <c r="GF396" s="60"/>
      <c r="GG396" s="60"/>
      <c r="GH396" s="60"/>
      <c r="GI396" s="60"/>
      <c r="GJ396" s="60"/>
      <c r="GK396" s="60"/>
      <c r="GL396" s="60"/>
      <c r="GM396" s="60"/>
      <c r="GN396" s="60"/>
      <c r="GO396" s="60"/>
      <c r="GP396" s="60"/>
      <c r="GQ396" s="60"/>
      <c r="GR396" s="60"/>
      <c r="GS396" s="60"/>
      <c r="GT396" s="60"/>
      <c r="GU396" s="60"/>
      <c r="GV396" s="60"/>
      <c r="GW396" s="60"/>
      <c r="GX396" s="60"/>
      <c r="GY396" s="60"/>
    </row>
    <row r="397" spans="28:207" ht="15">
      <c r="AB397" s="11"/>
      <c r="AC397" s="11"/>
      <c r="AD397" s="11"/>
      <c r="AE397" s="11"/>
      <c r="AF397" s="11"/>
      <c r="AG397" s="11"/>
      <c r="AH397" s="11"/>
      <c r="AI397" s="11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</row>
    <row r="398" spans="28:207" ht="15">
      <c r="AB398" s="11"/>
      <c r="AC398" s="11"/>
      <c r="AD398" s="11"/>
      <c r="AE398" s="11"/>
      <c r="AF398" s="11"/>
      <c r="AG398" s="11"/>
      <c r="AH398" s="11"/>
      <c r="AI398" s="11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</row>
    <row r="399" spans="28:207" ht="15">
      <c r="AB399" s="11"/>
      <c r="AC399" s="11"/>
      <c r="AD399" s="11"/>
      <c r="AE399" s="11"/>
      <c r="AF399" s="11"/>
      <c r="AG399" s="11"/>
      <c r="AH399" s="11"/>
      <c r="AI399" s="11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</row>
    <row r="400" spans="28:207" ht="15">
      <c r="AB400" s="11"/>
      <c r="AC400" s="11"/>
      <c r="AD400" s="11"/>
      <c r="AE400" s="11"/>
      <c r="AF400" s="11"/>
      <c r="AG400" s="11"/>
      <c r="AH400" s="11"/>
      <c r="AI400" s="11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</row>
    <row r="401" spans="28:207" ht="15">
      <c r="AB401" s="11"/>
      <c r="AC401" s="11"/>
      <c r="AD401" s="11"/>
      <c r="AE401" s="11"/>
      <c r="AF401" s="11"/>
      <c r="AG401" s="11"/>
      <c r="AH401" s="11"/>
      <c r="AI401" s="1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</row>
    <row r="402" spans="28:207" ht="15">
      <c r="AB402" s="11"/>
      <c r="AC402" s="11"/>
      <c r="AD402" s="11"/>
      <c r="AE402" s="11"/>
      <c r="AF402" s="11"/>
      <c r="AG402" s="11"/>
      <c r="AH402" s="11"/>
      <c r="AI402" s="11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</row>
    <row r="403" spans="28:207" ht="15">
      <c r="AB403" s="11"/>
      <c r="AC403" s="11"/>
      <c r="AD403" s="11"/>
      <c r="AE403" s="11"/>
      <c r="AF403" s="11"/>
      <c r="AG403" s="11"/>
      <c r="AH403" s="11"/>
      <c r="AI403" s="11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</row>
    <row r="404" spans="28:207" ht="15">
      <c r="AB404" s="11"/>
      <c r="AC404" s="11"/>
      <c r="AD404" s="11"/>
      <c r="AE404" s="11"/>
      <c r="AF404" s="11"/>
      <c r="AG404" s="11"/>
      <c r="AH404" s="11"/>
      <c r="AI404" s="11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</row>
    <row r="405" spans="28:207" ht="15">
      <c r="AB405" s="11"/>
      <c r="AC405" s="11"/>
      <c r="AD405" s="11"/>
      <c r="AE405" s="11"/>
      <c r="AF405" s="11"/>
      <c r="AG405" s="11"/>
      <c r="AH405" s="11"/>
      <c r="AI405" s="11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</row>
    <row r="406" spans="28:207" ht="15">
      <c r="AB406" s="11"/>
      <c r="AC406" s="11"/>
      <c r="AD406" s="11"/>
      <c r="AE406" s="11"/>
      <c r="AF406" s="11"/>
      <c r="AG406" s="11"/>
      <c r="AH406" s="11"/>
      <c r="AI406" s="11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</row>
    <row r="407" spans="28:207" ht="15">
      <c r="AB407" s="11"/>
      <c r="AC407" s="11"/>
      <c r="AD407" s="11"/>
      <c r="AE407" s="11"/>
      <c r="AF407" s="11"/>
      <c r="AG407" s="11"/>
      <c r="AH407" s="11"/>
      <c r="AI407" s="11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</row>
    <row r="408" spans="28:207" ht="15">
      <c r="AB408" s="11"/>
      <c r="AC408" s="11"/>
      <c r="AD408" s="11"/>
      <c r="AE408" s="11"/>
      <c r="AF408" s="11"/>
      <c r="AG408" s="11"/>
      <c r="AH408" s="11"/>
      <c r="AI408" s="11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</row>
    <row r="409" spans="28:207">
      <c r="AB409" s="50"/>
      <c r="AC409" s="50"/>
      <c r="AD409" s="50"/>
      <c r="AE409" s="50"/>
      <c r="AF409" s="50"/>
      <c r="AG409" s="50"/>
      <c r="AH409" s="50"/>
      <c r="AI409" s="5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  <c r="DU409" s="60"/>
      <c r="DV409" s="60"/>
      <c r="DW409" s="60"/>
      <c r="DX409" s="60"/>
      <c r="DY409" s="60"/>
      <c r="DZ409" s="60"/>
      <c r="EA409" s="60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  <c r="FC409" s="60"/>
      <c r="FD409" s="60"/>
      <c r="FE409" s="60"/>
      <c r="FF409" s="60"/>
      <c r="FG409" s="60"/>
      <c r="FH409" s="60"/>
      <c r="FI409" s="60"/>
      <c r="FJ409" s="60"/>
      <c r="FK409" s="60"/>
      <c r="FL409" s="60"/>
      <c r="FM409" s="60"/>
      <c r="FN409" s="60"/>
      <c r="FO409" s="60"/>
      <c r="FP409" s="60"/>
      <c r="FQ409" s="60"/>
      <c r="FR409" s="60"/>
      <c r="FS409" s="60"/>
      <c r="FT409" s="60"/>
      <c r="FU409" s="60"/>
      <c r="FV409" s="60"/>
      <c r="FW409" s="60"/>
      <c r="FX409" s="60"/>
      <c r="FY409" s="60"/>
      <c r="FZ409" s="60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</row>
    <row r="410" spans="28:207" ht="15">
      <c r="AB410" s="11"/>
      <c r="AC410" s="11"/>
      <c r="AD410" s="11"/>
      <c r="AE410" s="11"/>
      <c r="AF410" s="11"/>
      <c r="AG410" s="11"/>
      <c r="AH410" s="11"/>
      <c r="AI410" s="11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</row>
    <row r="411" spans="28:207" ht="15">
      <c r="AB411" s="11"/>
      <c r="AC411" s="11"/>
      <c r="AD411" s="11"/>
      <c r="AE411" s="11"/>
      <c r="AF411" s="11"/>
      <c r="AG411" s="11"/>
      <c r="AH411" s="11"/>
      <c r="AI411" s="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</row>
    <row r="412" spans="28:207" ht="15">
      <c r="AB412" s="11"/>
      <c r="AC412" s="11"/>
      <c r="AD412" s="11"/>
      <c r="AE412" s="11"/>
      <c r="AF412" s="11"/>
      <c r="AG412" s="11"/>
      <c r="AH412" s="11"/>
      <c r="AI412" s="11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</row>
    <row r="413" spans="28:207">
      <c r="AB413" s="50"/>
      <c r="AC413" s="50"/>
      <c r="AD413" s="50"/>
      <c r="AE413" s="50"/>
      <c r="AF413" s="50"/>
      <c r="AG413" s="50"/>
      <c r="AH413" s="50"/>
      <c r="AI413" s="5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</row>
    <row r="414" spans="28:207">
      <c r="AB414" s="50"/>
      <c r="AC414" s="50"/>
      <c r="AD414" s="50"/>
      <c r="AE414" s="50"/>
      <c r="AF414" s="50"/>
      <c r="AG414" s="50"/>
      <c r="AH414" s="50"/>
      <c r="AI414" s="5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</row>
    <row r="415" spans="28:207">
      <c r="AB415" s="50"/>
      <c r="AC415" s="50"/>
      <c r="AD415" s="50"/>
      <c r="AE415" s="50"/>
      <c r="AF415" s="50"/>
      <c r="AG415" s="50"/>
      <c r="AH415" s="50"/>
      <c r="AI415" s="5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</row>
    <row r="416" spans="28:207">
      <c r="AB416" s="50"/>
      <c r="AC416" s="50"/>
      <c r="AD416" s="50"/>
      <c r="AE416" s="50"/>
      <c r="AF416" s="50"/>
      <c r="AG416" s="50"/>
      <c r="AH416" s="50"/>
      <c r="AI416" s="5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</row>
    <row r="417" spans="28:207">
      <c r="AB417" s="50"/>
      <c r="AC417" s="50"/>
      <c r="AD417" s="50"/>
      <c r="AE417" s="50"/>
      <c r="AF417" s="50"/>
      <c r="AG417" s="50"/>
      <c r="AH417" s="50"/>
      <c r="AI417" s="5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</row>
    <row r="418" spans="28:207">
      <c r="AB418" s="50"/>
      <c r="AC418" s="50"/>
      <c r="AD418" s="50"/>
      <c r="AE418" s="50"/>
      <c r="AF418" s="50"/>
      <c r="AG418" s="50"/>
      <c r="AH418" s="50"/>
      <c r="AI418" s="5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</row>
    <row r="419" spans="28:207">
      <c r="AB419" s="50"/>
      <c r="AC419" s="50"/>
      <c r="AD419" s="50"/>
      <c r="AE419" s="50"/>
      <c r="AF419" s="50"/>
      <c r="AG419" s="50"/>
      <c r="AH419" s="50"/>
      <c r="AI419" s="5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60"/>
      <c r="DM419" s="60"/>
      <c r="DN419" s="60"/>
      <c r="DO419" s="60"/>
      <c r="DP419" s="60"/>
      <c r="DQ419" s="60"/>
      <c r="DR419" s="60"/>
      <c r="DS419" s="60"/>
      <c r="DT419" s="60"/>
      <c r="DU419" s="60"/>
      <c r="DV419" s="60"/>
      <c r="DW419" s="60"/>
      <c r="DX419" s="60"/>
      <c r="DY419" s="60"/>
      <c r="DZ419" s="60"/>
      <c r="EA419" s="60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  <c r="FC419" s="60"/>
      <c r="FD419" s="60"/>
      <c r="FE419" s="60"/>
      <c r="FF419" s="60"/>
      <c r="FG419" s="60"/>
      <c r="FH419" s="60"/>
      <c r="FI419" s="60"/>
      <c r="FJ419" s="60"/>
      <c r="FK419" s="60"/>
      <c r="FL419" s="60"/>
      <c r="FM419" s="60"/>
      <c r="FN419" s="60"/>
      <c r="FO419" s="60"/>
      <c r="FP419" s="60"/>
      <c r="FQ419" s="60"/>
      <c r="FR419" s="60"/>
      <c r="FS419" s="60"/>
      <c r="FT419" s="60"/>
      <c r="FU419" s="60"/>
      <c r="FV419" s="60"/>
      <c r="FW419" s="60"/>
      <c r="FX419" s="60"/>
      <c r="FY419" s="60"/>
      <c r="FZ419" s="60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</row>
    <row r="420" spans="28:207" ht="15">
      <c r="AB420" s="11"/>
      <c r="AC420" s="11"/>
      <c r="AD420" s="11"/>
      <c r="AE420" s="11"/>
      <c r="AF420" s="11"/>
      <c r="AG420" s="11"/>
      <c r="AH420" s="11"/>
      <c r="AI420" s="11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</row>
    <row r="421" spans="28:207" ht="15">
      <c r="AB421" s="11"/>
      <c r="AC421" s="11"/>
      <c r="AD421" s="11"/>
      <c r="AE421" s="11"/>
      <c r="AF421" s="11"/>
      <c r="AG421" s="11"/>
      <c r="AH421" s="11"/>
      <c r="AI421" s="1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</row>
    <row r="422" spans="28:207" ht="15">
      <c r="AB422" s="11"/>
      <c r="AC422" s="11"/>
      <c r="AD422" s="11"/>
      <c r="AE422" s="11"/>
      <c r="AF422" s="11"/>
      <c r="AG422" s="11"/>
      <c r="AH422" s="11"/>
      <c r="AI422" s="11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</row>
    <row r="423" spans="28:207" ht="15">
      <c r="AB423" s="11"/>
      <c r="AC423" s="11"/>
      <c r="AD423" s="11"/>
      <c r="AE423" s="11"/>
      <c r="AF423" s="11"/>
      <c r="AG423" s="11"/>
      <c r="AH423" s="11"/>
      <c r="AI423" s="11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</row>
    <row r="424" spans="28:207" ht="15">
      <c r="AB424" s="11"/>
      <c r="AC424" s="11"/>
      <c r="AD424" s="11"/>
      <c r="AE424" s="11"/>
      <c r="AF424" s="11"/>
      <c r="AG424" s="11"/>
      <c r="AH424" s="11"/>
      <c r="AI424" s="11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</row>
    <row r="425" spans="28:207" ht="15">
      <c r="AB425" s="11"/>
      <c r="AC425" s="11"/>
      <c r="AD425" s="11"/>
      <c r="AE425" s="11"/>
      <c r="AF425" s="11"/>
      <c r="AG425" s="11"/>
      <c r="AH425" s="11"/>
      <c r="AI425" s="11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</row>
    <row r="426" spans="28:207" ht="15">
      <c r="AB426" s="11"/>
      <c r="AC426" s="11"/>
      <c r="AD426" s="11"/>
      <c r="AE426" s="11"/>
      <c r="AF426" s="11"/>
      <c r="AG426" s="11"/>
      <c r="AH426" s="11"/>
      <c r="AI426" s="11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</row>
    <row r="427" spans="28:207" ht="15">
      <c r="AB427" s="11"/>
      <c r="AC427" s="11"/>
      <c r="AD427" s="11"/>
      <c r="AE427" s="11"/>
      <c r="AF427" s="11"/>
      <c r="AG427" s="11"/>
      <c r="AH427" s="11"/>
      <c r="AI427" s="11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</row>
    <row r="428" spans="28:207" ht="15">
      <c r="AB428" s="11"/>
      <c r="AC428" s="11"/>
      <c r="AD428" s="11"/>
      <c r="AE428" s="11"/>
      <c r="AF428" s="11"/>
      <c r="AG428" s="11"/>
      <c r="AH428" s="11"/>
      <c r="AI428" s="11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</row>
    <row r="429" spans="28:207" ht="15">
      <c r="AB429" s="11"/>
      <c r="AC429" s="11"/>
      <c r="AD429" s="11"/>
      <c r="AE429" s="11"/>
      <c r="AF429" s="11"/>
      <c r="AG429" s="11"/>
      <c r="AH429" s="11"/>
      <c r="AI429" s="11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</row>
    <row r="430" spans="28:207" ht="15">
      <c r="AB430" s="11"/>
      <c r="AC430" s="11"/>
      <c r="AD430" s="11"/>
      <c r="AE430" s="11"/>
      <c r="AF430" s="11"/>
      <c r="AG430" s="11"/>
      <c r="AH430" s="11"/>
      <c r="AI430" s="11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</row>
    <row r="431" spans="28:207" ht="15">
      <c r="AB431" s="11"/>
      <c r="AC431" s="11"/>
      <c r="AD431" s="11"/>
      <c r="AE431" s="11"/>
      <c r="AF431" s="11"/>
      <c r="AG431" s="11"/>
      <c r="AH431" s="11"/>
      <c r="AI431" s="1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</row>
    <row r="432" spans="28:207">
      <c r="AB432" s="50"/>
      <c r="AC432" s="50"/>
      <c r="AD432" s="50"/>
      <c r="AE432" s="50"/>
      <c r="AF432" s="50"/>
      <c r="AG432" s="50"/>
      <c r="AH432" s="50"/>
      <c r="AI432" s="5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</row>
    <row r="433" spans="28:207" ht="15">
      <c r="AB433" s="11"/>
      <c r="AC433" s="11"/>
      <c r="AD433" s="11"/>
      <c r="AE433" s="11"/>
      <c r="AF433" s="11"/>
      <c r="AG433" s="11"/>
      <c r="AH433" s="11"/>
      <c r="AI433" s="11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</row>
    <row r="434" spans="28:207" ht="15">
      <c r="AB434" s="11"/>
      <c r="AC434" s="11"/>
      <c r="AD434" s="11"/>
      <c r="AE434" s="11"/>
      <c r="AF434" s="11"/>
      <c r="AG434" s="11"/>
      <c r="AH434" s="11"/>
      <c r="AI434" s="11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</row>
    <row r="435" spans="28:207" ht="15">
      <c r="AB435" s="11"/>
      <c r="AC435" s="11"/>
      <c r="AD435" s="11"/>
      <c r="AE435" s="11"/>
      <c r="AF435" s="11"/>
      <c r="AG435" s="11"/>
      <c r="AH435" s="11"/>
      <c r="AI435" s="11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</row>
    <row r="436" spans="28:207">
      <c r="AB436" s="50"/>
      <c r="AC436" s="50"/>
      <c r="AD436" s="50"/>
      <c r="AE436" s="50"/>
      <c r="AF436" s="50"/>
      <c r="AG436" s="50"/>
      <c r="AH436" s="50"/>
      <c r="AI436" s="5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</row>
    <row r="437" spans="28:207">
      <c r="AB437" s="50"/>
      <c r="AC437" s="50"/>
      <c r="AD437" s="50"/>
      <c r="AE437" s="50"/>
      <c r="AF437" s="50"/>
      <c r="AG437" s="50"/>
      <c r="AH437" s="50"/>
      <c r="AI437" s="5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</row>
    <row r="438" spans="28:207">
      <c r="AB438" s="50"/>
      <c r="AC438" s="50"/>
      <c r="AD438" s="50"/>
      <c r="AE438" s="50"/>
      <c r="AF438" s="50"/>
      <c r="AG438" s="50"/>
      <c r="AH438" s="50"/>
      <c r="AI438" s="5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</row>
    <row r="439" spans="28:207">
      <c r="AB439" s="50"/>
      <c r="AC439" s="50"/>
      <c r="AD439" s="50"/>
      <c r="AE439" s="50"/>
      <c r="AF439" s="50"/>
      <c r="AG439" s="50"/>
      <c r="AH439" s="50"/>
      <c r="AI439" s="5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</row>
    <row r="440" spans="28:207">
      <c r="AB440" s="50"/>
      <c r="AC440" s="50"/>
      <c r="AD440" s="50"/>
      <c r="AE440" s="50"/>
      <c r="AF440" s="50"/>
      <c r="AG440" s="50"/>
      <c r="AH440" s="50"/>
      <c r="AI440" s="5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</row>
    <row r="441" spans="28:207">
      <c r="AB441" s="50"/>
      <c r="AC441" s="50"/>
      <c r="AD441" s="50"/>
      <c r="AE441" s="50"/>
      <c r="AF441" s="50"/>
      <c r="AG441" s="50"/>
      <c r="AH441" s="50"/>
      <c r="AI441" s="5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</row>
    <row r="442" spans="28:207">
      <c r="AB442" s="50"/>
      <c r="AC442" s="50"/>
      <c r="AD442" s="50"/>
      <c r="AE442" s="50"/>
      <c r="AF442" s="50"/>
      <c r="AG442" s="50"/>
      <c r="AH442" s="50"/>
      <c r="AI442" s="5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  <c r="FU442" s="60"/>
      <c r="FV442" s="60"/>
      <c r="FW442" s="60"/>
      <c r="FX442" s="60"/>
      <c r="FY442" s="60"/>
      <c r="FZ442" s="60"/>
      <c r="GA442" s="60"/>
      <c r="GB442" s="60"/>
      <c r="GC442" s="60"/>
      <c r="GD442" s="60"/>
      <c r="GE442" s="60"/>
      <c r="GF442" s="60"/>
      <c r="GG442" s="60"/>
      <c r="GH442" s="60"/>
      <c r="GI442" s="60"/>
      <c r="GJ442" s="60"/>
      <c r="GK442" s="60"/>
      <c r="GL442" s="60"/>
      <c r="GM442" s="60"/>
      <c r="GN442" s="60"/>
      <c r="GO442" s="60"/>
      <c r="GP442" s="60"/>
      <c r="GQ442" s="60"/>
      <c r="GR442" s="60"/>
      <c r="GS442" s="60"/>
      <c r="GT442" s="60"/>
      <c r="GU442" s="60"/>
      <c r="GV442" s="60"/>
      <c r="GW442" s="60"/>
      <c r="GX442" s="60"/>
      <c r="GY442" s="60"/>
    </row>
    <row r="443" spans="28:207" ht="15">
      <c r="AB443" s="11"/>
      <c r="AC443" s="11"/>
      <c r="AD443" s="11"/>
      <c r="AE443" s="11"/>
      <c r="AF443" s="11"/>
      <c r="AG443" s="11"/>
      <c r="AH443" s="11"/>
      <c r="AI443" s="11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</row>
    <row r="444" spans="28:207" ht="15">
      <c r="AB444" s="11"/>
      <c r="AC444" s="11"/>
      <c r="AD444" s="11"/>
      <c r="AE444" s="11"/>
      <c r="AF444" s="11"/>
      <c r="AG444" s="11"/>
      <c r="AH444" s="11"/>
      <c r="AI444" s="11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</row>
    <row r="445" spans="28:207" ht="15">
      <c r="AB445" s="11"/>
      <c r="AC445" s="11"/>
      <c r="AD445" s="11"/>
      <c r="AE445" s="11"/>
      <c r="AF445" s="11"/>
      <c r="AG445" s="11"/>
      <c r="AH445" s="11"/>
      <c r="AI445" s="11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</row>
    <row r="446" spans="28:207" ht="15">
      <c r="AB446" s="11"/>
      <c r="AC446" s="11"/>
      <c r="AD446" s="11"/>
      <c r="AE446" s="11"/>
      <c r="AF446" s="11"/>
      <c r="AG446" s="11"/>
      <c r="AH446" s="11"/>
      <c r="AI446" s="11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</row>
    <row r="447" spans="28:207" ht="15">
      <c r="AB447" s="11"/>
      <c r="AC447" s="11"/>
      <c r="AD447" s="11"/>
      <c r="AE447" s="11"/>
      <c r="AF447" s="11"/>
      <c r="AG447" s="11"/>
      <c r="AH447" s="11"/>
      <c r="AI447" s="11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</row>
    <row r="448" spans="28:207" ht="15">
      <c r="AB448" s="11"/>
      <c r="AC448" s="11"/>
      <c r="AD448" s="11"/>
      <c r="AE448" s="11"/>
      <c r="AF448" s="11"/>
      <c r="AG448" s="11"/>
      <c r="AH448" s="11"/>
      <c r="AI448" s="11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</row>
    <row r="449" spans="28:207" ht="15">
      <c r="AB449" s="11"/>
      <c r="AC449" s="11"/>
      <c r="AD449" s="11"/>
      <c r="AE449" s="11"/>
      <c r="AF449" s="11"/>
      <c r="AG449" s="11"/>
      <c r="AH449" s="11"/>
      <c r="AI449" s="11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</row>
    <row r="450" spans="28:207" ht="15">
      <c r="AB450" s="11"/>
      <c r="AC450" s="11"/>
      <c r="AD450" s="11"/>
      <c r="AE450" s="11"/>
      <c r="AF450" s="11"/>
      <c r="AG450" s="11"/>
      <c r="AH450" s="11"/>
      <c r="AI450" s="11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</row>
    <row r="451" spans="28:207" ht="15">
      <c r="AB451" s="11"/>
      <c r="AC451" s="11"/>
      <c r="AD451" s="11"/>
      <c r="AE451" s="11"/>
      <c r="AF451" s="11"/>
      <c r="AG451" s="11"/>
      <c r="AH451" s="11"/>
      <c r="AI451" s="1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</row>
    <row r="452" spans="28:207" ht="15">
      <c r="AB452" s="11"/>
      <c r="AC452" s="11"/>
      <c r="AD452" s="11"/>
      <c r="AE452" s="11"/>
      <c r="AF452" s="11"/>
      <c r="AG452" s="11"/>
      <c r="AH452" s="11"/>
      <c r="AI452" s="11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</row>
    <row r="453" spans="28:207" ht="15">
      <c r="AB453" s="11"/>
      <c r="AC453" s="11"/>
      <c r="AD453" s="11"/>
      <c r="AE453" s="11"/>
      <c r="AF453" s="11"/>
      <c r="AG453" s="11"/>
      <c r="AH453" s="11"/>
      <c r="AI453" s="11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</row>
    <row r="454" spans="28:207" ht="15">
      <c r="AB454" s="11"/>
      <c r="AC454" s="11"/>
      <c r="AD454" s="11"/>
      <c r="AE454" s="11"/>
      <c r="AF454" s="11"/>
      <c r="AG454" s="11"/>
      <c r="AH454" s="11"/>
      <c r="AI454" s="11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</row>
    <row r="455" spans="28:207">
      <c r="AB455" s="50"/>
      <c r="AC455" s="50"/>
      <c r="AD455" s="50"/>
      <c r="AE455" s="50"/>
      <c r="AF455" s="50"/>
      <c r="AG455" s="50"/>
      <c r="AH455" s="50"/>
      <c r="AI455" s="5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</row>
    <row r="456" spans="28:207" ht="15">
      <c r="AB456" s="11"/>
      <c r="AC456" s="11"/>
      <c r="AD456" s="11"/>
      <c r="AE456" s="11"/>
      <c r="AF456" s="11"/>
      <c r="AG456" s="11"/>
      <c r="AH456" s="11"/>
      <c r="AI456" s="11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</row>
    <row r="457" spans="28:207" ht="15">
      <c r="AB457" s="11"/>
      <c r="AC457" s="11"/>
      <c r="AD457" s="11"/>
      <c r="AE457" s="11"/>
      <c r="AF457" s="11"/>
      <c r="AG457" s="11"/>
      <c r="AH457" s="11"/>
      <c r="AI457" s="11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</row>
    <row r="458" spans="28:207" ht="15">
      <c r="AB458" s="11"/>
      <c r="AC458" s="11"/>
      <c r="AD458" s="11"/>
      <c r="AE458" s="11"/>
      <c r="AF458" s="11"/>
      <c r="AG458" s="11"/>
      <c r="AH458" s="11"/>
      <c r="AI458" s="11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</row>
    <row r="459" spans="28:207">
      <c r="AB459" s="50"/>
      <c r="AC459" s="50"/>
      <c r="AD459" s="50"/>
      <c r="AE459" s="50"/>
      <c r="AF459" s="50"/>
      <c r="AG459" s="50"/>
      <c r="AH459" s="50"/>
      <c r="AI459" s="5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</row>
    <row r="460" spans="28:207">
      <c r="AB460" s="50"/>
      <c r="AC460" s="50"/>
      <c r="AD460" s="50"/>
      <c r="AE460" s="50"/>
      <c r="AF460" s="50"/>
      <c r="AG460" s="50"/>
      <c r="AH460" s="50"/>
      <c r="AI460" s="5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</row>
    <row r="461" spans="28:207">
      <c r="AB461" s="50"/>
      <c r="AC461" s="50"/>
      <c r="AD461" s="50"/>
      <c r="AE461" s="50"/>
      <c r="AF461" s="50"/>
      <c r="AG461" s="50"/>
      <c r="AH461" s="50"/>
      <c r="AI461" s="5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</row>
    <row r="462" spans="28:207">
      <c r="AB462" s="50"/>
      <c r="AC462" s="50"/>
      <c r="AD462" s="50"/>
      <c r="AE462" s="50"/>
      <c r="AF462" s="50"/>
      <c r="AG462" s="50"/>
      <c r="AH462" s="50"/>
      <c r="AI462" s="5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</row>
    <row r="463" spans="28:207">
      <c r="AB463" s="50"/>
      <c r="AC463" s="50"/>
      <c r="AD463" s="50"/>
      <c r="AE463" s="50"/>
      <c r="AF463" s="50"/>
      <c r="AG463" s="50"/>
      <c r="AH463" s="50"/>
      <c r="AI463" s="5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</row>
    <row r="464" spans="28:207">
      <c r="AB464" s="50"/>
      <c r="AC464" s="50"/>
      <c r="AD464" s="50"/>
      <c r="AE464" s="50"/>
      <c r="AF464" s="50"/>
      <c r="AG464" s="50"/>
      <c r="AH464" s="50"/>
      <c r="AI464" s="5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</row>
    <row r="465" spans="28:207">
      <c r="AB465" s="50"/>
      <c r="AC465" s="50"/>
      <c r="AD465" s="50"/>
      <c r="AE465" s="50"/>
      <c r="AF465" s="50"/>
      <c r="AG465" s="50"/>
      <c r="AH465" s="50"/>
      <c r="AI465" s="5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  <c r="DL465" s="60"/>
      <c r="DM465" s="60"/>
      <c r="DN465" s="60"/>
      <c r="DO465" s="60"/>
      <c r="DP465" s="60"/>
      <c r="DQ465" s="60"/>
      <c r="DR465" s="60"/>
      <c r="DS465" s="60"/>
      <c r="DT465" s="60"/>
      <c r="DU465" s="60"/>
      <c r="DV465" s="60"/>
      <c r="DW465" s="60"/>
      <c r="DX465" s="60"/>
      <c r="DY465" s="60"/>
      <c r="DZ465" s="60"/>
      <c r="EA465" s="60"/>
      <c r="EB465" s="60"/>
      <c r="EC465" s="60"/>
      <c r="ED465" s="60"/>
      <c r="EE465" s="60"/>
      <c r="EF465" s="60"/>
      <c r="EG465" s="60"/>
      <c r="EH465" s="60"/>
      <c r="EI465" s="60"/>
      <c r="EJ465" s="60"/>
      <c r="EK465" s="60"/>
      <c r="EL465" s="60"/>
      <c r="EM465" s="60"/>
      <c r="EN465" s="60"/>
      <c r="EO465" s="60"/>
      <c r="EP465" s="60"/>
      <c r="EQ465" s="60"/>
      <c r="ER465" s="60"/>
      <c r="ES465" s="60"/>
      <c r="ET465" s="60"/>
      <c r="EU465" s="60"/>
      <c r="EV465" s="60"/>
      <c r="EW465" s="60"/>
      <c r="EX465" s="60"/>
      <c r="EY465" s="60"/>
      <c r="EZ465" s="60"/>
      <c r="FA465" s="60"/>
      <c r="FB465" s="60"/>
      <c r="FC465" s="60"/>
      <c r="FD465" s="60"/>
      <c r="FE465" s="60"/>
      <c r="FF465" s="60"/>
      <c r="FG465" s="60"/>
      <c r="FH465" s="60"/>
      <c r="FI465" s="60"/>
      <c r="FJ465" s="60"/>
      <c r="FK465" s="60"/>
      <c r="FL465" s="60"/>
      <c r="FM465" s="60"/>
      <c r="FN465" s="60"/>
      <c r="FO465" s="60"/>
      <c r="FP465" s="60"/>
      <c r="FQ465" s="60"/>
      <c r="FR465" s="60"/>
      <c r="FS465" s="60"/>
      <c r="FT465" s="60"/>
      <c r="FU465" s="60"/>
      <c r="FV465" s="60"/>
      <c r="FW465" s="60"/>
      <c r="FX465" s="60"/>
      <c r="FY465" s="60"/>
      <c r="FZ465" s="60"/>
      <c r="GA465" s="60"/>
      <c r="GB465" s="60"/>
      <c r="GC465" s="60"/>
      <c r="GD465" s="60"/>
      <c r="GE465" s="60"/>
      <c r="GF465" s="60"/>
      <c r="GG465" s="60"/>
      <c r="GH465" s="60"/>
      <c r="GI465" s="60"/>
      <c r="GJ465" s="60"/>
      <c r="GK465" s="60"/>
      <c r="GL465" s="60"/>
      <c r="GM465" s="60"/>
      <c r="GN465" s="60"/>
      <c r="GO465" s="60"/>
      <c r="GP465" s="60"/>
      <c r="GQ465" s="60"/>
      <c r="GR465" s="60"/>
      <c r="GS465" s="60"/>
      <c r="GT465" s="60"/>
      <c r="GU465" s="60"/>
      <c r="GV465" s="60"/>
      <c r="GW465" s="60"/>
      <c r="GX465" s="60"/>
      <c r="GY465" s="60"/>
    </row>
    <row r="466" spans="28:207" ht="15">
      <c r="AB466" s="11"/>
      <c r="AC466" s="11"/>
      <c r="AD466" s="11"/>
      <c r="AE466" s="11"/>
      <c r="AF466" s="11"/>
      <c r="AG466" s="11"/>
      <c r="AH466" s="11"/>
      <c r="AI466" s="11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</row>
    <row r="467" spans="28:207" ht="15">
      <c r="AB467" s="11"/>
      <c r="AC467" s="11"/>
      <c r="AD467" s="11"/>
      <c r="AE467" s="11"/>
      <c r="AF467" s="11"/>
      <c r="AG467" s="11"/>
      <c r="AH467" s="11"/>
      <c r="AI467" s="11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</row>
    <row r="468" spans="28:207" ht="15">
      <c r="AB468" s="11"/>
      <c r="AC468" s="11"/>
      <c r="AD468" s="11"/>
      <c r="AE468" s="11"/>
      <c r="AF468" s="11"/>
      <c r="AG468" s="11"/>
      <c r="AH468" s="11"/>
      <c r="AI468" s="11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</row>
    <row r="469" spans="28:207" ht="15">
      <c r="AB469" s="11"/>
      <c r="AC469" s="11"/>
      <c r="AD469" s="11"/>
      <c r="AE469" s="11"/>
      <c r="AF469" s="11"/>
      <c r="AG469" s="11"/>
      <c r="AH469" s="11"/>
      <c r="AI469" s="11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</row>
    <row r="470" spans="28:207" ht="15">
      <c r="AB470" s="11"/>
      <c r="AC470" s="11"/>
      <c r="AD470" s="11"/>
      <c r="AE470" s="11"/>
      <c r="AF470" s="11"/>
      <c r="AG470" s="11"/>
      <c r="AH470" s="11"/>
      <c r="AI470" s="11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</row>
    <row r="471" spans="28:207" ht="15">
      <c r="AB471" s="11"/>
      <c r="AC471" s="11"/>
      <c r="AD471" s="11"/>
      <c r="AE471" s="11"/>
      <c r="AF471" s="11"/>
      <c r="AG471" s="11"/>
      <c r="AH471" s="11"/>
      <c r="AI471" s="1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</row>
    <row r="472" spans="28:207" ht="15">
      <c r="AB472" s="11"/>
      <c r="AC472" s="11"/>
      <c r="AD472" s="11"/>
      <c r="AE472" s="11"/>
      <c r="AF472" s="11"/>
      <c r="AG472" s="11"/>
      <c r="AH472" s="11"/>
      <c r="AI472" s="11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</row>
    <row r="473" spans="28:207" ht="15">
      <c r="AB473" s="11"/>
      <c r="AC473" s="11"/>
      <c r="AD473" s="11"/>
      <c r="AE473" s="11"/>
      <c r="AF473" s="11"/>
      <c r="AG473" s="11"/>
      <c r="AH473" s="11"/>
      <c r="AI473" s="11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</row>
    <row r="474" spans="28:207" ht="15">
      <c r="AB474" s="11"/>
      <c r="AC474" s="11"/>
      <c r="AD474" s="11"/>
      <c r="AE474" s="11"/>
      <c r="AF474" s="11"/>
      <c r="AG474" s="11"/>
      <c r="AH474" s="11"/>
      <c r="AI474" s="11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</row>
    <row r="475" spans="28:207" ht="15">
      <c r="AB475" s="11"/>
      <c r="AC475" s="11"/>
      <c r="AD475" s="11"/>
      <c r="AE475" s="11"/>
      <c r="AF475" s="11"/>
      <c r="AG475" s="11"/>
      <c r="AH475" s="11"/>
      <c r="AI475" s="11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</row>
    <row r="476" spans="28:207" ht="15">
      <c r="AB476" s="11"/>
      <c r="AC476" s="11"/>
      <c r="AD476" s="11"/>
      <c r="AE476" s="11"/>
      <c r="AF476" s="11"/>
      <c r="AG476" s="11"/>
      <c r="AH476" s="11"/>
      <c r="AI476" s="11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</row>
    <row r="477" spans="28:207" ht="15">
      <c r="AB477" s="11"/>
      <c r="AC477" s="11"/>
      <c r="AD477" s="11"/>
      <c r="AE477" s="11"/>
      <c r="AF477" s="11"/>
      <c r="AG477" s="11"/>
      <c r="AH477" s="11"/>
      <c r="AI477" s="11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</row>
    <row r="478" spans="28:207">
      <c r="AB478" s="50"/>
      <c r="AC478" s="50"/>
      <c r="AD478" s="50"/>
      <c r="AE478" s="50"/>
      <c r="AF478" s="50"/>
      <c r="AG478" s="50"/>
      <c r="AH478" s="50"/>
      <c r="AI478" s="5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  <c r="EK478" s="60"/>
      <c r="EL478" s="60"/>
      <c r="EM478" s="60"/>
      <c r="EN478" s="60"/>
      <c r="EO478" s="60"/>
      <c r="EP478" s="60"/>
      <c r="EQ478" s="60"/>
      <c r="ER478" s="60"/>
      <c r="ES478" s="60"/>
      <c r="ET478" s="60"/>
      <c r="EU478" s="60"/>
      <c r="EV478" s="60"/>
      <c r="EW478" s="60"/>
      <c r="EX478" s="60"/>
      <c r="EY478" s="60"/>
      <c r="EZ478" s="60"/>
      <c r="FA478" s="60"/>
      <c r="FB478" s="60"/>
      <c r="FC478" s="60"/>
      <c r="FD478" s="60"/>
      <c r="FE478" s="60"/>
      <c r="FF478" s="60"/>
      <c r="FG478" s="60"/>
      <c r="FH478" s="60"/>
      <c r="FI478" s="60"/>
      <c r="FJ478" s="60"/>
      <c r="FK478" s="60"/>
      <c r="FL478" s="60"/>
      <c r="FM478" s="60"/>
      <c r="FN478" s="60"/>
      <c r="FO478" s="60"/>
      <c r="FP478" s="60"/>
      <c r="FQ478" s="60"/>
      <c r="FR478" s="60"/>
      <c r="FS478" s="60"/>
      <c r="FT478" s="60"/>
      <c r="FU478" s="60"/>
      <c r="FV478" s="60"/>
      <c r="FW478" s="60"/>
      <c r="FX478" s="60"/>
      <c r="FY478" s="60"/>
      <c r="FZ478" s="60"/>
      <c r="GA478" s="60"/>
      <c r="GB478" s="60"/>
      <c r="GC478" s="60"/>
      <c r="GD478" s="60"/>
      <c r="GE478" s="60"/>
      <c r="GF478" s="60"/>
      <c r="GG478" s="60"/>
      <c r="GH478" s="60"/>
      <c r="GI478" s="60"/>
      <c r="GJ478" s="60"/>
      <c r="GK478" s="60"/>
      <c r="GL478" s="60"/>
      <c r="GM478" s="60"/>
      <c r="GN478" s="60"/>
      <c r="GO478" s="60"/>
      <c r="GP478" s="60"/>
      <c r="GQ478" s="60"/>
      <c r="GR478" s="60"/>
      <c r="GS478" s="60"/>
      <c r="GT478" s="60"/>
      <c r="GU478" s="60"/>
      <c r="GV478" s="60"/>
      <c r="GW478" s="60"/>
      <c r="GX478" s="60"/>
      <c r="GY478" s="60"/>
    </row>
    <row r="479" spans="28:207" ht="15">
      <c r="AB479" s="11"/>
      <c r="AC479" s="11"/>
      <c r="AD479" s="11"/>
      <c r="AE479" s="11"/>
      <c r="AF479" s="11"/>
      <c r="AG479" s="11"/>
      <c r="AH479" s="11"/>
      <c r="AI479" s="11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</row>
    <row r="480" spans="28:207" ht="15">
      <c r="AB480" s="11"/>
      <c r="AC480" s="11"/>
      <c r="AD480" s="11"/>
      <c r="AE480" s="11"/>
      <c r="AF480" s="11"/>
      <c r="AG480" s="11"/>
      <c r="AH480" s="11"/>
      <c r="AI480" s="11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</row>
    <row r="481" spans="28:207" ht="15">
      <c r="AB481" s="11"/>
      <c r="AC481" s="11"/>
      <c r="AD481" s="11"/>
      <c r="AE481" s="11"/>
      <c r="AF481" s="11"/>
      <c r="AG481" s="11"/>
      <c r="AH481" s="11"/>
      <c r="AI481" s="1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</row>
    <row r="482" spans="28:207">
      <c r="AB482" s="50"/>
      <c r="AC482" s="50"/>
      <c r="AD482" s="50"/>
      <c r="AE482" s="50"/>
      <c r="AF482" s="50"/>
      <c r="AG482" s="50"/>
      <c r="AH482" s="50"/>
      <c r="AI482" s="5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  <c r="CY482" s="60"/>
      <c r="CZ482" s="60"/>
      <c r="DA482" s="60"/>
      <c r="DB482" s="60"/>
      <c r="DC482" s="60"/>
      <c r="DD482" s="60"/>
      <c r="DE482" s="60"/>
      <c r="DF482" s="60"/>
      <c r="DG482" s="60"/>
      <c r="DH482" s="60"/>
      <c r="DI482" s="60"/>
      <c r="DJ482" s="60"/>
      <c r="DK482" s="60"/>
      <c r="DL482" s="60"/>
      <c r="DM482" s="60"/>
      <c r="DN482" s="60"/>
      <c r="DO482" s="60"/>
      <c r="DP482" s="60"/>
      <c r="DQ482" s="60"/>
      <c r="DR482" s="60"/>
      <c r="DS482" s="60"/>
      <c r="DT482" s="60"/>
      <c r="DU482" s="60"/>
      <c r="DV482" s="60"/>
      <c r="DW482" s="60"/>
      <c r="DX482" s="60"/>
      <c r="DY482" s="60"/>
      <c r="DZ482" s="60"/>
      <c r="EA482" s="60"/>
      <c r="EB482" s="60"/>
      <c r="EC482" s="60"/>
      <c r="ED482" s="60"/>
      <c r="EE482" s="60"/>
      <c r="EF482" s="60"/>
      <c r="EG482" s="60"/>
      <c r="EH482" s="60"/>
      <c r="EI482" s="60"/>
      <c r="EJ482" s="60"/>
      <c r="EK482" s="60"/>
      <c r="EL482" s="60"/>
      <c r="EM482" s="60"/>
      <c r="EN482" s="60"/>
      <c r="EO482" s="60"/>
      <c r="EP482" s="60"/>
      <c r="EQ482" s="60"/>
      <c r="ER482" s="60"/>
      <c r="ES482" s="60"/>
      <c r="ET482" s="60"/>
      <c r="EU482" s="60"/>
      <c r="EV482" s="60"/>
      <c r="EW482" s="60"/>
      <c r="EX482" s="60"/>
      <c r="EY482" s="60"/>
      <c r="EZ482" s="60"/>
      <c r="FA482" s="60"/>
      <c r="FB482" s="60"/>
      <c r="FC482" s="60"/>
      <c r="FD482" s="60"/>
      <c r="FE482" s="60"/>
      <c r="FF482" s="60"/>
      <c r="FG482" s="60"/>
      <c r="FH482" s="60"/>
      <c r="FI482" s="60"/>
      <c r="FJ482" s="60"/>
      <c r="FK482" s="60"/>
      <c r="FL482" s="60"/>
      <c r="FM482" s="60"/>
      <c r="FN482" s="60"/>
      <c r="FO482" s="60"/>
      <c r="FP482" s="60"/>
      <c r="FQ482" s="60"/>
      <c r="FR482" s="60"/>
      <c r="FS482" s="60"/>
      <c r="FT482" s="60"/>
      <c r="FU482" s="60"/>
      <c r="FV482" s="60"/>
      <c r="FW482" s="60"/>
      <c r="FX482" s="60"/>
      <c r="FY482" s="60"/>
      <c r="FZ482" s="60"/>
      <c r="GA482" s="60"/>
      <c r="GB482" s="60"/>
      <c r="GC482" s="60"/>
      <c r="GD482" s="60"/>
      <c r="GE482" s="60"/>
      <c r="GF482" s="60"/>
      <c r="GG482" s="60"/>
      <c r="GH482" s="60"/>
      <c r="GI482" s="60"/>
      <c r="GJ482" s="60"/>
      <c r="GK482" s="60"/>
      <c r="GL482" s="60"/>
      <c r="GM482" s="60"/>
      <c r="GN482" s="60"/>
      <c r="GO482" s="60"/>
      <c r="GP482" s="60"/>
      <c r="GQ482" s="60"/>
      <c r="GR482" s="60"/>
      <c r="GS482" s="60"/>
      <c r="GT482" s="60"/>
      <c r="GU482" s="60"/>
      <c r="GV482" s="60"/>
      <c r="GW482" s="60"/>
      <c r="GX482" s="60"/>
      <c r="GY482" s="60"/>
    </row>
  </sheetData>
  <mergeCells count="28">
    <mergeCell ref="Y5:Y6"/>
    <mergeCell ref="B6:B7"/>
    <mergeCell ref="E6:E7"/>
    <mergeCell ref="F6:F7"/>
    <mergeCell ref="G6:G7"/>
    <mergeCell ref="V6:V7"/>
    <mergeCell ref="J58:P58"/>
    <mergeCell ref="A59:AA59"/>
    <mergeCell ref="J60:P60"/>
    <mergeCell ref="J61:P61"/>
    <mergeCell ref="H6:H7"/>
    <mergeCell ref="I6:I7"/>
    <mergeCell ref="J6:J7"/>
    <mergeCell ref="K6:K7"/>
    <mergeCell ref="L6:L7"/>
    <mergeCell ref="M6:M7"/>
    <mergeCell ref="AA5:AA6"/>
    <mergeCell ref="A5:B5"/>
    <mergeCell ref="E5:O5"/>
    <mergeCell ref="P5:W5"/>
    <mergeCell ref="X5:X7"/>
    <mergeCell ref="J67:P67"/>
    <mergeCell ref="J71:P71"/>
    <mergeCell ref="J72:P72"/>
    <mergeCell ref="J73:P73"/>
    <mergeCell ref="P6:P7"/>
    <mergeCell ref="J65:P65"/>
    <mergeCell ref="J66:P6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477"/>
  <sheetViews>
    <sheetView topLeftCell="K22" workbookViewId="0">
      <selection activeCell="AA34" sqref="AA34:AA47"/>
    </sheetView>
  </sheetViews>
  <sheetFormatPr baseColWidth="10" defaultRowHeight="12"/>
  <cols>
    <col min="1" max="1" width="4.28515625" style="55" customWidth="1"/>
    <col min="2" max="2" width="32.42578125" style="47" bestFit="1" customWidth="1"/>
    <col min="3" max="3" width="23.5703125" style="47" customWidth="1"/>
    <col min="4" max="4" width="27.140625" style="47" customWidth="1"/>
    <col min="5" max="5" width="12.42578125" style="47" customWidth="1"/>
    <col min="6" max="6" width="12" style="47" customWidth="1"/>
    <col min="7" max="7" width="12.7109375" style="47" customWidth="1"/>
    <col min="8" max="8" width="11.140625" style="48" customWidth="1"/>
    <col min="9" max="9" width="12.7109375" style="48" customWidth="1"/>
    <col min="10" max="10" width="10.28515625" style="47" bestFit="1" customWidth="1"/>
    <col min="11" max="14" width="12.28515625" style="47" customWidth="1"/>
    <col min="15" max="15" width="13.85546875" style="47" bestFit="1" customWidth="1"/>
    <col min="16" max="16" width="12.28515625" style="47" bestFit="1" customWidth="1"/>
    <col min="17" max="17" width="11.28515625" style="47" bestFit="1" customWidth="1"/>
    <col min="18" max="18" width="10.28515625" style="47" bestFit="1" customWidth="1"/>
    <col min="19" max="19" width="13.5703125" style="47" customWidth="1"/>
    <col min="20" max="20" width="10.42578125" style="47" customWidth="1"/>
    <col min="21" max="21" width="11.42578125" style="47" bestFit="1" customWidth="1"/>
    <col min="22" max="22" width="11" style="47" customWidth="1"/>
    <col min="23" max="23" width="12.28515625" style="47" bestFit="1" customWidth="1"/>
    <col min="24" max="24" width="13.85546875" style="47" bestFit="1" customWidth="1"/>
    <col min="25" max="25" width="6.7109375" style="47" bestFit="1" customWidth="1"/>
    <col min="26" max="26" width="1.28515625" style="47" customWidth="1"/>
    <col min="27" max="27" width="5.5703125" style="47" bestFit="1" customWidth="1"/>
    <col min="28" max="28" width="11.5703125" style="47" bestFit="1" customWidth="1"/>
    <col min="29" max="16384" width="11.42578125" style="47"/>
  </cols>
  <sheetData>
    <row r="1" spans="1:212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2" s="1" customFormat="1" ht="13.5">
      <c r="C2" s="3"/>
      <c r="D2" s="3"/>
      <c r="E2" s="4"/>
      <c r="F2" s="4"/>
      <c r="G2" s="4"/>
      <c r="H2" s="5" t="s">
        <v>107</v>
      </c>
      <c r="I2" s="6" t="s">
        <v>95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2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2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2" s="1" customFormat="1" ht="15.75" customHeight="1" thickBot="1">
      <c r="A5" s="103" t="s">
        <v>2</v>
      </c>
      <c r="B5" s="104"/>
      <c r="C5" s="69"/>
      <c r="D5" s="69"/>
      <c r="E5" s="105" t="s">
        <v>3</v>
      </c>
      <c r="F5" s="106"/>
      <c r="G5" s="106"/>
      <c r="H5" s="106"/>
      <c r="I5" s="106"/>
      <c r="J5" s="106"/>
      <c r="K5" s="106"/>
      <c r="L5" s="106"/>
      <c r="M5" s="106"/>
      <c r="N5" s="106"/>
      <c r="O5" s="107"/>
      <c r="P5" s="105" t="s">
        <v>4</v>
      </c>
      <c r="Q5" s="108"/>
      <c r="R5" s="108"/>
      <c r="S5" s="108"/>
      <c r="T5" s="108"/>
      <c r="U5" s="108"/>
      <c r="V5" s="108"/>
      <c r="W5" s="108"/>
      <c r="X5" s="109" t="s">
        <v>5</v>
      </c>
      <c r="Y5" s="101" t="s">
        <v>6</v>
      </c>
      <c r="Z5" s="7"/>
      <c r="AA5" s="101" t="s">
        <v>7</v>
      </c>
    </row>
    <row r="6" spans="1:212" s="12" customFormat="1" ht="27" customHeight="1">
      <c r="A6" s="8" t="s">
        <v>6</v>
      </c>
      <c r="B6" s="112" t="s">
        <v>8</v>
      </c>
      <c r="C6" s="73" t="s">
        <v>9</v>
      </c>
      <c r="D6" s="73" t="s">
        <v>59</v>
      </c>
      <c r="E6" s="112" t="s">
        <v>53</v>
      </c>
      <c r="F6" s="93" t="s">
        <v>10</v>
      </c>
      <c r="G6" s="93" t="s">
        <v>11</v>
      </c>
      <c r="H6" s="96" t="s">
        <v>12</v>
      </c>
      <c r="I6" s="98" t="s">
        <v>13</v>
      </c>
      <c r="J6" s="99" t="s">
        <v>14</v>
      </c>
      <c r="K6" s="93" t="s">
        <v>15</v>
      </c>
      <c r="L6" s="93" t="s">
        <v>16</v>
      </c>
      <c r="M6" s="93" t="s">
        <v>17</v>
      </c>
      <c r="N6" s="71" t="s">
        <v>60</v>
      </c>
      <c r="O6" s="71" t="s">
        <v>18</v>
      </c>
      <c r="P6" s="93" t="s">
        <v>19</v>
      </c>
      <c r="Q6" s="71" t="s">
        <v>20</v>
      </c>
      <c r="R6" s="71" t="s">
        <v>21</v>
      </c>
      <c r="S6" s="71"/>
      <c r="T6" s="71"/>
      <c r="U6" s="71" t="s">
        <v>22</v>
      </c>
      <c r="V6" s="113" t="s">
        <v>23</v>
      </c>
      <c r="W6" s="9" t="s">
        <v>18</v>
      </c>
      <c r="X6" s="110"/>
      <c r="Y6" s="102"/>
      <c r="Z6" s="10"/>
      <c r="AA6" s="102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</row>
    <row r="7" spans="1:212" s="12" customFormat="1" ht="13.5" customHeight="1" thickBot="1">
      <c r="A7" s="13" t="s">
        <v>24</v>
      </c>
      <c r="B7" s="94"/>
      <c r="C7" s="72"/>
      <c r="D7" s="72"/>
      <c r="E7" s="94"/>
      <c r="F7" s="94"/>
      <c r="G7" s="94"/>
      <c r="H7" s="97"/>
      <c r="I7" s="97"/>
      <c r="J7" s="100"/>
      <c r="K7" s="94"/>
      <c r="L7" s="94"/>
      <c r="M7" s="94"/>
      <c r="N7" s="72"/>
      <c r="O7" s="72" t="s">
        <v>25</v>
      </c>
      <c r="P7" s="94"/>
      <c r="Q7" s="72" t="s">
        <v>26</v>
      </c>
      <c r="R7" s="72" t="s">
        <v>27</v>
      </c>
      <c r="S7" s="72"/>
      <c r="T7" s="72"/>
      <c r="U7" s="72" t="s">
        <v>26</v>
      </c>
      <c r="V7" s="114"/>
      <c r="W7" s="14" t="s">
        <v>28</v>
      </c>
      <c r="X7" s="111"/>
      <c r="Y7" s="15" t="s">
        <v>29</v>
      </c>
      <c r="Z7" s="10"/>
      <c r="AA7" s="16" t="s">
        <v>30</v>
      </c>
      <c r="AB7" s="11"/>
      <c r="AC7" s="11"/>
      <c r="AD7" s="11"/>
      <c r="AE7" s="11"/>
      <c r="AF7" s="11"/>
      <c r="AG7" s="11"/>
      <c r="AH7" s="11"/>
      <c r="AI7" s="11"/>
      <c r="AJ7" s="11"/>
      <c r="AK7" s="11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</row>
    <row r="8" spans="1:212" s="12" customFormat="1" ht="18.75" customHeight="1">
      <c r="A8" s="17"/>
      <c r="B8" s="18"/>
      <c r="C8" s="18"/>
      <c r="D8" s="18"/>
      <c r="E8" s="18"/>
      <c r="F8" s="18"/>
      <c r="G8" s="18"/>
      <c r="H8" s="19"/>
      <c r="I8" s="19"/>
      <c r="J8" s="20"/>
      <c r="K8" s="18" t="s">
        <v>1</v>
      </c>
      <c r="L8" s="18" t="s">
        <v>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21"/>
      <c r="Y8" s="17"/>
      <c r="Z8" s="17"/>
      <c r="AA8" s="18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2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4">
        <v>6731.85</v>
      </c>
      <c r="F9" s="24">
        <v>0</v>
      </c>
      <c r="G9" s="24">
        <v>0</v>
      </c>
      <c r="H9" s="25">
        <v>351.5</v>
      </c>
      <c r="I9" s="25">
        <v>564</v>
      </c>
      <c r="J9" s="24">
        <v>109.56</v>
      </c>
      <c r="K9" s="24">
        <v>0</v>
      </c>
      <c r="L9" s="24">
        <v>0</v>
      </c>
      <c r="M9" s="24">
        <v>0</v>
      </c>
      <c r="N9" s="24"/>
      <c r="O9" s="26">
        <f>SUM(E9:M9)</f>
        <v>7756.9100000000008</v>
      </c>
      <c r="P9" s="24">
        <v>981.23</v>
      </c>
      <c r="Q9" s="24">
        <f t="shared" ref="Q9:Q19" si="0">+E9*0.115</f>
        <v>774.16275000000007</v>
      </c>
      <c r="R9" s="24">
        <v>0</v>
      </c>
      <c r="S9" s="24">
        <v>0</v>
      </c>
      <c r="T9" s="24">
        <v>0</v>
      </c>
      <c r="U9" s="24">
        <v>2244</v>
      </c>
      <c r="V9" s="24">
        <v>0</v>
      </c>
      <c r="W9" s="26">
        <f t="shared" ref="W9:W19" si="1">SUM(P9:V9)</f>
        <v>3999.39275</v>
      </c>
      <c r="X9" s="27">
        <f t="shared" ref="X9:X18" si="2">+O9-W9</f>
        <v>3757.5172500000008</v>
      </c>
      <c r="Y9" s="22">
        <v>1</v>
      </c>
      <c r="Z9" s="22"/>
      <c r="AA9" s="22">
        <v>13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</row>
    <row r="10" spans="1:212" s="37" customFormat="1" ht="21" customHeight="1">
      <c r="A10" s="30">
        <v>23</v>
      </c>
      <c r="B10" s="31" t="s">
        <v>33</v>
      </c>
      <c r="C10" s="31" t="s">
        <v>34</v>
      </c>
      <c r="D10" s="31" t="s">
        <v>55</v>
      </c>
      <c r="E10" s="76">
        <v>8606.4</v>
      </c>
      <c r="F10" s="76">
        <v>0</v>
      </c>
      <c r="G10" s="76">
        <v>0</v>
      </c>
      <c r="H10" s="77">
        <v>389.5</v>
      </c>
      <c r="I10" s="77">
        <v>623.5</v>
      </c>
      <c r="J10" s="76">
        <v>109.56</v>
      </c>
      <c r="K10" s="76">
        <v>0</v>
      </c>
      <c r="L10" s="76">
        <v>0</v>
      </c>
      <c r="M10" s="76">
        <v>0</v>
      </c>
      <c r="N10" s="32"/>
      <c r="O10" s="34">
        <f>SUM(E10:M10)</f>
        <v>9728.9599999999991</v>
      </c>
      <c r="P10" s="76">
        <v>1439.93</v>
      </c>
      <c r="Q10" s="76">
        <f t="shared" si="0"/>
        <v>989.73599999999999</v>
      </c>
      <c r="R10" s="32">
        <v>0</v>
      </c>
      <c r="S10" s="32">
        <v>0</v>
      </c>
      <c r="T10" s="32">
        <v>0</v>
      </c>
      <c r="U10" s="76">
        <v>2000</v>
      </c>
      <c r="V10" s="32">
        <v>0</v>
      </c>
      <c r="W10" s="34">
        <f t="shared" si="1"/>
        <v>4429.6660000000002</v>
      </c>
      <c r="X10" s="35">
        <f t="shared" si="2"/>
        <v>5299.293999999999</v>
      </c>
      <c r="Y10" s="30">
        <v>2</v>
      </c>
      <c r="Z10" s="30"/>
      <c r="AA10" s="30">
        <v>16</v>
      </c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</row>
    <row r="11" spans="1:212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4">
        <v>6983.4</v>
      </c>
      <c r="F11" s="24">
        <v>0</v>
      </c>
      <c r="G11" s="24">
        <v>0</v>
      </c>
      <c r="H11" s="25">
        <v>361</v>
      </c>
      <c r="I11" s="25">
        <v>581.5</v>
      </c>
      <c r="J11" s="24">
        <v>146.08000000000001</v>
      </c>
      <c r="K11" s="24">
        <v>0</v>
      </c>
      <c r="L11" s="24">
        <v>0</v>
      </c>
      <c r="M11" s="24">
        <v>0</v>
      </c>
      <c r="N11" s="24"/>
      <c r="O11" s="26">
        <f>SUM(E11:M11)</f>
        <v>8071.98</v>
      </c>
      <c r="P11" s="24">
        <v>1192.32</v>
      </c>
      <c r="Q11" s="24">
        <f t="shared" si="0"/>
        <v>803.09100000000001</v>
      </c>
      <c r="R11" s="24">
        <v>0</v>
      </c>
      <c r="S11" s="24">
        <v>0</v>
      </c>
      <c r="T11" s="24">
        <v>0</v>
      </c>
      <c r="U11" s="24">
        <v>3821.18</v>
      </c>
      <c r="V11" s="24">
        <v>0</v>
      </c>
      <c r="W11" s="26">
        <f t="shared" si="1"/>
        <v>5816.5910000000003</v>
      </c>
      <c r="X11" s="27">
        <f t="shared" si="2"/>
        <v>2255.3889999999992</v>
      </c>
      <c r="Y11" s="22">
        <v>3</v>
      </c>
      <c r="Z11" s="22"/>
      <c r="AA11" s="22">
        <v>14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</row>
    <row r="12" spans="1:212" s="37" customFormat="1" ht="21" customHeight="1">
      <c r="A12" s="30">
        <v>32</v>
      </c>
      <c r="B12" s="31" t="s">
        <v>36</v>
      </c>
      <c r="C12" s="31" t="s">
        <v>34</v>
      </c>
      <c r="D12" s="31" t="s">
        <v>55</v>
      </c>
      <c r="E12" s="76">
        <v>6731.85</v>
      </c>
      <c r="F12" s="76">
        <v>0</v>
      </c>
      <c r="G12" s="76">
        <v>0</v>
      </c>
      <c r="H12" s="77">
        <v>351.5</v>
      </c>
      <c r="I12" s="77">
        <v>564</v>
      </c>
      <c r="J12" s="76">
        <v>132.54</v>
      </c>
      <c r="K12" s="76">
        <v>0</v>
      </c>
      <c r="L12" s="76">
        <v>0</v>
      </c>
      <c r="M12" s="76">
        <v>0</v>
      </c>
      <c r="N12" s="32"/>
      <c r="O12" s="34">
        <f t="shared" ref="O12:O19" si="3">SUM(E12:M12)</f>
        <v>7779.89</v>
      </c>
      <c r="P12" s="76">
        <v>1018.7</v>
      </c>
      <c r="Q12" s="76">
        <f t="shared" si="0"/>
        <v>774.16275000000007</v>
      </c>
      <c r="R12" s="32">
        <v>0</v>
      </c>
      <c r="S12" s="32">
        <v>0</v>
      </c>
      <c r="T12" s="32">
        <v>0</v>
      </c>
      <c r="U12" s="76">
        <v>0</v>
      </c>
      <c r="V12" s="32">
        <v>0</v>
      </c>
      <c r="W12" s="34">
        <f>SUM(P12:V12)</f>
        <v>1792.8627500000002</v>
      </c>
      <c r="X12" s="35">
        <f t="shared" si="2"/>
        <v>5987.0272500000001</v>
      </c>
      <c r="Y12" s="74">
        <v>4</v>
      </c>
      <c r="Z12" s="30"/>
      <c r="AA12" s="30">
        <v>13</v>
      </c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</row>
    <row r="13" spans="1:212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4">
        <v>6452.4</v>
      </c>
      <c r="F13" s="24">
        <v>0</v>
      </c>
      <c r="G13" s="24">
        <v>0</v>
      </c>
      <c r="H13" s="25">
        <v>333</v>
      </c>
      <c r="I13" s="25">
        <v>523</v>
      </c>
      <c r="J13" s="24">
        <v>176.72</v>
      </c>
      <c r="K13" s="24">
        <v>0</v>
      </c>
      <c r="L13" s="24">
        <v>0</v>
      </c>
      <c r="M13" s="24">
        <v>0</v>
      </c>
      <c r="N13" s="24"/>
      <c r="O13" s="26">
        <f t="shared" si="3"/>
        <v>7485.12</v>
      </c>
      <c r="P13" s="24">
        <v>1033.6400000000001</v>
      </c>
      <c r="Q13" s="24">
        <f t="shared" si="0"/>
        <v>742.02599999999995</v>
      </c>
      <c r="R13" s="24">
        <v>0</v>
      </c>
      <c r="S13" s="24">
        <v>0</v>
      </c>
      <c r="T13" s="24">
        <v>0</v>
      </c>
      <c r="U13" s="24">
        <v>3226.58</v>
      </c>
      <c r="V13" s="24">
        <v>0</v>
      </c>
      <c r="W13" s="26">
        <f t="shared" si="1"/>
        <v>5002.2460000000001</v>
      </c>
      <c r="X13" s="27">
        <f t="shared" si="2"/>
        <v>2482.8739999999998</v>
      </c>
      <c r="Y13" s="22">
        <v>5</v>
      </c>
      <c r="Z13" s="22"/>
      <c r="AA13" s="22">
        <v>10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</row>
    <row r="14" spans="1:212" s="37" customFormat="1" ht="21" customHeight="1">
      <c r="A14" s="30">
        <v>36</v>
      </c>
      <c r="B14" s="39" t="s">
        <v>39</v>
      </c>
      <c r="C14" s="39" t="s">
        <v>40</v>
      </c>
      <c r="D14" s="39" t="s">
        <v>55</v>
      </c>
      <c r="E14" s="76">
        <v>6983.4</v>
      </c>
      <c r="F14" s="76">
        <v>0</v>
      </c>
      <c r="G14" s="76">
        <v>0</v>
      </c>
      <c r="H14" s="77">
        <v>361</v>
      </c>
      <c r="I14" s="77">
        <v>581.5</v>
      </c>
      <c r="J14" s="76">
        <v>109.56</v>
      </c>
      <c r="K14" s="76">
        <v>0</v>
      </c>
      <c r="L14" s="76">
        <v>0</v>
      </c>
      <c r="M14" s="76">
        <v>0</v>
      </c>
      <c r="N14" s="32"/>
      <c r="O14" s="34">
        <f t="shared" si="3"/>
        <v>8035.46</v>
      </c>
      <c r="P14" s="76">
        <v>1155.8</v>
      </c>
      <c r="Q14" s="76">
        <f t="shared" si="0"/>
        <v>803.09100000000001</v>
      </c>
      <c r="R14" s="32">
        <v>0</v>
      </c>
      <c r="S14" s="32">
        <v>0</v>
      </c>
      <c r="T14" s="32">
        <v>0</v>
      </c>
      <c r="U14" s="76">
        <v>2328</v>
      </c>
      <c r="V14" s="32">
        <v>0</v>
      </c>
      <c r="W14" s="34">
        <f t="shared" si="1"/>
        <v>4286.8909999999996</v>
      </c>
      <c r="X14" s="35">
        <f t="shared" si="2"/>
        <v>3748.5690000000004</v>
      </c>
      <c r="Y14" s="74">
        <v>6</v>
      </c>
      <c r="Z14" s="30"/>
      <c r="AA14" s="30">
        <v>14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</row>
    <row r="15" spans="1:212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4">
        <v>4739.3999999999996</v>
      </c>
      <c r="F15" s="24">
        <v>0</v>
      </c>
      <c r="G15" s="24">
        <v>0</v>
      </c>
      <c r="H15" s="25">
        <v>227.5</v>
      </c>
      <c r="I15" s="25">
        <v>368.5</v>
      </c>
      <c r="J15" s="24">
        <v>73.040000000000006</v>
      </c>
      <c r="K15" s="24">
        <v>0</v>
      </c>
      <c r="L15" s="24">
        <v>0</v>
      </c>
      <c r="M15" s="24">
        <v>0</v>
      </c>
      <c r="N15" s="24"/>
      <c r="O15" s="26">
        <f t="shared" si="3"/>
        <v>5408.44</v>
      </c>
      <c r="P15" s="24">
        <v>563.54</v>
      </c>
      <c r="Q15" s="24">
        <f t="shared" si="0"/>
        <v>545.03099999999995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6">
        <f t="shared" si="1"/>
        <v>1108.5709999999999</v>
      </c>
      <c r="X15" s="27">
        <f t="shared" si="2"/>
        <v>4299.8689999999997</v>
      </c>
      <c r="Y15" s="22">
        <v>7</v>
      </c>
      <c r="Z15" s="22"/>
      <c r="AA15" s="22">
        <v>2</v>
      </c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</row>
    <row r="16" spans="1:212" s="37" customFormat="1" ht="21" customHeight="1">
      <c r="A16" s="30">
        <v>60</v>
      </c>
      <c r="B16" s="31" t="s">
        <v>43</v>
      </c>
      <c r="C16" s="31" t="s">
        <v>51</v>
      </c>
      <c r="D16" s="31" t="s">
        <v>55</v>
      </c>
      <c r="E16" s="76">
        <v>6452.4</v>
      </c>
      <c r="F16" s="76">
        <v>0</v>
      </c>
      <c r="G16" s="76">
        <v>0</v>
      </c>
      <c r="H16" s="77">
        <v>333</v>
      </c>
      <c r="I16" s="77">
        <v>523</v>
      </c>
      <c r="J16" s="76">
        <v>73.040000000000006</v>
      </c>
      <c r="K16" s="76">
        <v>0</v>
      </c>
      <c r="L16" s="76">
        <v>0</v>
      </c>
      <c r="M16" s="76">
        <v>0</v>
      </c>
      <c r="N16" s="32"/>
      <c r="O16" s="34">
        <f t="shared" si="3"/>
        <v>7381.44</v>
      </c>
      <c r="P16" s="76">
        <v>958.68</v>
      </c>
      <c r="Q16" s="76">
        <f t="shared" si="0"/>
        <v>742.02599999999995</v>
      </c>
      <c r="R16" s="32">
        <v>0</v>
      </c>
      <c r="S16" s="32">
        <v>0</v>
      </c>
      <c r="T16" s="32">
        <v>0</v>
      </c>
      <c r="U16" s="76">
        <v>3276.79</v>
      </c>
      <c r="V16" s="32">
        <v>0</v>
      </c>
      <c r="W16" s="34">
        <f t="shared" si="1"/>
        <v>4977.4960000000001</v>
      </c>
      <c r="X16" s="35">
        <f>+O16-W16</f>
        <v>2403.9439999999995</v>
      </c>
      <c r="Y16" s="30">
        <v>8</v>
      </c>
      <c r="Z16" s="30"/>
      <c r="AA16" s="30">
        <v>10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</row>
    <row r="17" spans="1:212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4">
        <v>6816.3</v>
      </c>
      <c r="F17" s="24">
        <v>0</v>
      </c>
      <c r="G17" s="24">
        <v>0</v>
      </c>
      <c r="H17" s="25">
        <v>339.5</v>
      </c>
      <c r="I17" s="25">
        <v>546.5</v>
      </c>
      <c r="J17" s="24">
        <v>73.040000000000006</v>
      </c>
      <c r="K17" s="24">
        <v>0</v>
      </c>
      <c r="L17" s="24">
        <v>0</v>
      </c>
      <c r="M17" s="24">
        <v>0</v>
      </c>
      <c r="N17" s="24"/>
      <c r="O17" s="26">
        <f t="shared" si="3"/>
        <v>7775.34</v>
      </c>
      <c r="P17" s="24">
        <v>1042.82</v>
      </c>
      <c r="Q17" s="24">
        <f t="shared" si="0"/>
        <v>783.87450000000001</v>
      </c>
      <c r="R17" s="24">
        <v>0</v>
      </c>
      <c r="S17" s="24">
        <v>0</v>
      </c>
      <c r="T17" s="24">
        <v>0</v>
      </c>
      <c r="U17" s="24">
        <v>3662.63</v>
      </c>
      <c r="V17" s="24">
        <v>0</v>
      </c>
      <c r="W17" s="26">
        <f t="shared" si="1"/>
        <v>5489.3245000000006</v>
      </c>
      <c r="X17" s="27">
        <f t="shared" si="2"/>
        <v>2286.0154999999995</v>
      </c>
      <c r="Y17" s="22">
        <v>9</v>
      </c>
      <c r="Z17" s="22"/>
      <c r="AA17" s="22">
        <v>11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</row>
    <row r="18" spans="1:212" s="37" customFormat="1" ht="21" customHeight="1">
      <c r="A18" s="30">
        <v>64</v>
      </c>
      <c r="B18" s="31" t="s">
        <v>45</v>
      </c>
      <c r="C18" s="31" t="s">
        <v>46</v>
      </c>
      <c r="D18" s="31" t="s">
        <v>55</v>
      </c>
      <c r="E18" s="76">
        <v>6983.4</v>
      </c>
      <c r="F18" s="76">
        <v>0</v>
      </c>
      <c r="G18" s="76">
        <v>0</v>
      </c>
      <c r="H18" s="77">
        <v>361</v>
      </c>
      <c r="I18" s="77">
        <v>581.5</v>
      </c>
      <c r="J18" s="76">
        <v>132.54</v>
      </c>
      <c r="K18" s="76">
        <v>0</v>
      </c>
      <c r="L18" s="76">
        <v>0</v>
      </c>
      <c r="M18" s="76">
        <v>0</v>
      </c>
      <c r="N18" s="32"/>
      <c r="O18" s="34">
        <f t="shared" si="3"/>
        <v>8058.44</v>
      </c>
      <c r="P18" s="76">
        <v>1083.1099999999999</v>
      </c>
      <c r="Q18" s="76">
        <f t="shared" si="0"/>
        <v>803.09100000000001</v>
      </c>
      <c r="R18" s="32">
        <v>0</v>
      </c>
      <c r="S18" s="32">
        <v>0</v>
      </c>
      <c r="T18" s="32">
        <v>0</v>
      </c>
      <c r="U18" s="76">
        <v>2328</v>
      </c>
      <c r="V18" s="32">
        <v>0</v>
      </c>
      <c r="W18" s="34">
        <f t="shared" si="1"/>
        <v>4214.201</v>
      </c>
      <c r="X18" s="35">
        <f t="shared" si="2"/>
        <v>3844.2389999999996</v>
      </c>
      <c r="Y18" s="74">
        <v>10</v>
      </c>
      <c r="Z18" s="30"/>
      <c r="AA18" s="30">
        <v>14</v>
      </c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</row>
    <row r="19" spans="1:212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4">
        <v>6268.5</v>
      </c>
      <c r="F19" s="24">
        <v>0</v>
      </c>
      <c r="G19" s="24">
        <v>0</v>
      </c>
      <c r="H19" s="25">
        <v>330.5</v>
      </c>
      <c r="I19" s="25">
        <v>478.5</v>
      </c>
      <c r="J19" s="24">
        <v>146.08000000000001</v>
      </c>
      <c r="K19" s="24">
        <v>0</v>
      </c>
      <c r="L19" s="24">
        <v>0</v>
      </c>
      <c r="M19" s="24">
        <v>0</v>
      </c>
      <c r="N19" s="24"/>
      <c r="O19" s="26">
        <f t="shared" si="3"/>
        <v>7223.58</v>
      </c>
      <c r="P19" s="24">
        <v>927.85</v>
      </c>
      <c r="Q19" s="24">
        <f t="shared" si="0"/>
        <v>720.87750000000005</v>
      </c>
      <c r="R19" s="24">
        <v>0</v>
      </c>
      <c r="S19" s="24">
        <v>0</v>
      </c>
      <c r="T19" s="24">
        <v>0</v>
      </c>
      <c r="U19" s="24">
        <v>2182</v>
      </c>
      <c r="V19" s="24">
        <v>0</v>
      </c>
      <c r="W19" s="26">
        <f t="shared" si="1"/>
        <v>3830.7275</v>
      </c>
      <c r="X19" s="27">
        <f>+O19-W19</f>
        <v>3392.8525</v>
      </c>
      <c r="Y19" s="22">
        <v>11</v>
      </c>
      <c r="Z19" s="22"/>
      <c r="AA19" s="22">
        <v>9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</row>
    <row r="20" spans="1:212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6">
        <v>6983.4</v>
      </c>
      <c r="F20" s="76">
        <v>0</v>
      </c>
      <c r="G20" s="76">
        <v>0</v>
      </c>
      <c r="H20" s="77">
        <v>581.5</v>
      </c>
      <c r="I20" s="77">
        <v>361</v>
      </c>
      <c r="J20" s="76">
        <v>0</v>
      </c>
      <c r="K20" s="76">
        <v>0</v>
      </c>
      <c r="L20" s="76">
        <v>0</v>
      </c>
      <c r="M20" s="76">
        <v>0</v>
      </c>
      <c r="N20" s="76"/>
      <c r="O20" s="78">
        <f t="shared" ref="O20:O21" si="4">SUM(E20:M20)</f>
        <v>7925.9</v>
      </c>
      <c r="P20" s="76">
        <v>1046.24</v>
      </c>
      <c r="Q20" s="76">
        <f>+E20*0.115</f>
        <v>803.09100000000001</v>
      </c>
      <c r="R20" s="76">
        <v>0</v>
      </c>
      <c r="S20" s="76">
        <v>0</v>
      </c>
      <c r="T20" s="76">
        <v>0</v>
      </c>
      <c r="U20" s="76">
        <v>1552</v>
      </c>
      <c r="V20" s="76">
        <v>0</v>
      </c>
      <c r="W20" s="78">
        <f t="shared" ref="W20:W28" si="5">SUM(P20:V20)</f>
        <v>3401.3310000000001</v>
      </c>
      <c r="X20" s="80">
        <f t="shared" ref="X20:X28" si="6">+O20-W20</f>
        <v>4524.5689999999995</v>
      </c>
      <c r="Y20" s="74">
        <v>12</v>
      </c>
      <c r="Z20" s="74"/>
      <c r="AA20" s="74">
        <v>14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</row>
    <row r="21" spans="1:212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4">
        <v>6273.9</v>
      </c>
      <c r="F21" s="24">
        <v>0</v>
      </c>
      <c r="G21" s="24">
        <v>0</v>
      </c>
      <c r="H21" s="25">
        <v>344.5</v>
      </c>
      <c r="I21" s="25">
        <v>549.5</v>
      </c>
      <c r="J21" s="24">
        <v>0</v>
      </c>
      <c r="K21" s="24">
        <v>0</v>
      </c>
      <c r="L21" s="24">
        <v>0</v>
      </c>
      <c r="M21" s="24">
        <v>0</v>
      </c>
      <c r="N21" s="24"/>
      <c r="O21" s="26">
        <f t="shared" si="4"/>
        <v>7167.9</v>
      </c>
      <c r="P21" s="24">
        <v>895.77</v>
      </c>
      <c r="Q21" s="24">
        <f t="shared" ref="Q21:Q33" si="7">+E21*0.115</f>
        <v>721.49850000000004</v>
      </c>
      <c r="R21" s="65">
        <v>0</v>
      </c>
      <c r="S21" s="24">
        <v>0</v>
      </c>
      <c r="T21" s="24">
        <v>0</v>
      </c>
      <c r="U21" s="24">
        <v>0</v>
      </c>
      <c r="V21" s="24">
        <v>0</v>
      </c>
      <c r="W21" s="26">
        <f t="shared" si="5"/>
        <v>1617.2685000000001</v>
      </c>
      <c r="X21" s="27">
        <f t="shared" si="6"/>
        <v>5550.6314999999995</v>
      </c>
      <c r="Y21" s="22">
        <v>13</v>
      </c>
      <c r="Z21" s="22"/>
      <c r="AA21" s="22">
        <v>16</v>
      </c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</row>
    <row r="22" spans="1:212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6">
        <v>17243.5</v>
      </c>
      <c r="F22" s="76">
        <v>0</v>
      </c>
      <c r="G22" s="76">
        <v>0</v>
      </c>
      <c r="H22" s="77">
        <v>595.5</v>
      </c>
      <c r="I22" s="77">
        <v>840</v>
      </c>
      <c r="J22" s="76">
        <v>0</v>
      </c>
      <c r="K22" s="76">
        <v>0</v>
      </c>
      <c r="L22" s="76">
        <v>0</v>
      </c>
      <c r="M22" s="76">
        <v>0</v>
      </c>
      <c r="N22" s="76"/>
      <c r="O22" s="78">
        <f t="shared" ref="O22:O31" si="8">SUM(E22:M22)</f>
        <v>18679</v>
      </c>
      <c r="P22" s="76">
        <v>3485.04</v>
      </c>
      <c r="Q22" s="76">
        <f t="shared" si="7"/>
        <v>1983.0025000000001</v>
      </c>
      <c r="R22" s="79">
        <v>0</v>
      </c>
      <c r="S22" s="76">
        <v>0</v>
      </c>
      <c r="T22" s="76">
        <v>0</v>
      </c>
      <c r="U22" s="76">
        <v>0</v>
      </c>
      <c r="V22" s="76">
        <v>0</v>
      </c>
      <c r="W22" s="78">
        <f t="shared" si="5"/>
        <v>5468.0424999999996</v>
      </c>
      <c r="X22" s="80">
        <f t="shared" si="6"/>
        <v>13210.9575</v>
      </c>
      <c r="Y22" s="74">
        <v>14</v>
      </c>
      <c r="Z22" s="74"/>
      <c r="AA22" s="74">
        <v>22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</row>
    <row r="23" spans="1:212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4">
        <v>38469</v>
      </c>
      <c r="F23" s="24">
        <v>0</v>
      </c>
      <c r="G23" s="24">
        <v>0</v>
      </c>
      <c r="H23" s="25">
        <v>0</v>
      </c>
      <c r="I23" s="25"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6">
        <f>SUM(E23:M23)</f>
        <v>38469</v>
      </c>
      <c r="P23" s="24">
        <v>9435.92</v>
      </c>
      <c r="Q23" s="24">
        <f t="shared" si="7"/>
        <v>4423.9350000000004</v>
      </c>
      <c r="R23" s="65">
        <v>0</v>
      </c>
      <c r="S23" s="24">
        <v>0</v>
      </c>
      <c r="T23" s="24">
        <v>0</v>
      </c>
      <c r="U23" s="24">
        <v>7229</v>
      </c>
      <c r="V23" s="24">
        <v>0</v>
      </c>
      <c r="W23" s="26">
        <f t="shared" si="5"/>
        <v>21088.855</v>
      </c>
      <c r="X23" s="27">
        <f t="shared" si="6"/>
        <v>17380.145</v>
      </c>
      <c r="Y23" s="22">
        <v>15</v>
      </c>
      <c r="Z23" s="22"/>
      <c r="AA23" s="22">
        <v>30</v>
      </c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</row>
    <row r="24" spans="1:212" ht="20.25" customHeight="1">
      <c r="A24" s="74">
        <v>153</v>
      </c>
      <c r="B24" s="75" t="s">
        <v>67</v>
      </c>
      <c r="C24" s="75" t="s">
        <v>66</v>
      </c>
      <c r="D24" s="75" t="s">
        <v>55</v>
      </c>
      <c r="E24" s="76">
        <v>13813.5</v>
      </c>
      <c r="F24" s="76">
        <v>0</v>
      </c>
      <c r="G24" s="76">
        <v>0</v>
      </c>
      <c r="H24" s="77">
        <v>559.5</v>
      </c>
      <c r="I24" s="77">
        <v>832</v>
      </c>
      <c r="J24" s="76">
        <v>0</v>
      </c>
      <c r="K24" s="76">
        <v>0</v>
      </c>
      <c r="L24" s="76">
        <v>0</v>
      </c>
      <c r="M24" s="76">
        <v>0</v>
      </c>
      <c r="N24" s="76"/>
      <c r="O24" s="78">
        <f t="shared" si="8"/>
        <v>15205</v>
      </c>
      <c r="P24" s="76">
        <v>2679.89</v>
      </c>
      <c r="Q24" s="76">
        <f t="shared" si="7"/>
        <v>1588.5525</v>
      </c>
      <c r="R24" s="79">
        <v>0</v>
      </c>
      <c r="S24" s="76">
        <v>0</v>
      </c>
      <c r="T24" s="76">
        <v>0</v>
      </c>
      <c r="U24" s="76">
        <v>0</v>
      </c>
      <c r="V24" s="76">
        <v>0</v>
      </c>
      <c r="W24" s="78">
        <f t="shared" si="5"/>
        <v>4268.4425000000001</v>
      </c>
      <c r="X24" s="80">
        <f t="shared" si="6"/>
        <v>10936.557499999999</v>
      </c>
      <c r="Y24" s="74">
        <v>16</v>
      </c>
      <c r="Z24" s="74"/>
      <c r="AA24" s="74">
        <v>20</v>
      </c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</row>
    <row r="25" spans="1:212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4">
        <v>13813.5</v>
      </c>
      <c r="F25" s="24">
        <v>0</v>
      </c>
      <c r="G25" s="24">
        <v>0</v>
      </c>
      <c r="H25" s="25">
        <v>559.5</v>
      </c>
      <c r="I25" s="25">
        <v>832</v>
      </c>
      <c r="J25" s="24">
        <v>0</v>
      </c>
      <c r="K25" s="24">
        <v>0</v>
      </c>
      <c r="L25" s="24">
        <v>0</v>
      </c>
      <c r="M25" s="24">
        <v>0</v>
      </c>
      <c r="N25" s="24"/>
      <c r="O25" s="26">
        <f t="shared" si="8"/>
        <v>15205</v>
      </c>
      <c r="P25" s="24">
        <v>2679.89</v>
      </c>
      <c r="Q25" s="24">
        <f t="shared" si="7"/>
        <v>1588.5525</v>
      </c>
      <c r="R25" s="65">
        <v>0</v>
      </c>
      <c r="S25" s="24">
        <v>0</v>
      </c>
      <c r="T25" s="24">
        <v>0</v>
      </c>
      <c r="U25" s="24">
        <v>0</v>
      </c>
      <c r="V25" s="24">
        <v>0</v>
      </c>
      <c r="W25" s="26">
        <f t="shared" si="5"/>
        <v>4268.4425000000001</v>
      </c>
      <c r="X25" s="27">
        <f t="shared" si="6"/>
        <v>10936.557499999999</v>
      </c>
      <c r="Y25" s="22">
        <v>17</v>
      </c>
      <c r="Z25" s="22"/>
      <c r="AA25" s="22">
        <v>20</v>
      </c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</row>
    <row r="26" spans="1:212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6">
        <v>6983.4</v>
      </c>
      <c r="F26" s="76">
        <v>0</v>
      </c>
      <c r="G26" s="76">
        <v>0</v>
      </c>
      <c r="H26" s="77">
        <v>361</v>
      </c>
      <c r="I26" s="77">
        <v>581.5</v>
      </c>
      <c r="J26" s="76">
        <v>0</v>
      </c>
      <c r="K26" s="76">
        <v>0</v>
      </c>
      <c r="L26" s="76">
        <v>0</v>
      </c>
      <c r="M26" s="76">
        <v>0</v>
      </c>
      <c r="N26" s="76"/>
      <c r="O26" s="78">
        <f t="shared" si="8"/>
        <v>7925.9</v>
      </c>
      <c r="P26" s="76">
        <v>1054.8</v>
      </c>
      <c r="Q26" s="76">
        <f t="shared" si="7"/>
        <v>803.09100000000001</v>
      </c>
      <c r="R26" s="79">
        <v>0</v>
      </c>
      <c r="S26" s="76">
        <v>0</v>
      </c>
      <c r="T26" s="76">
        <v>0</v>
      </c>
      <c r="U26" s="76">
        <v>0</v>
      </c>
      <c r="V26" s="76">
        <v>0</v>
      </c>
      <c r="W26" s="78">
        <f t="shared" si="5"/>
        <v>1857.8910000000001</v>
      </c>
      <c r="X26" s="80">
        <f t="shared" si="6"/>
        <v>6068.009</v>
      </c>
      <c r="Y26" s="74">
        <v>18</v>
      </c>
      <c r="Z26" s="74"/>
      <c r="AA26" s="74">
        <v>14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</row>
    <row r="27" spans="1:212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4">
        <v>6983.4</v>
      </c>
      <c r="F27" s="24">
        <v>0</v>
      </c>
      <c r="G27" s="24">
        <v>0</v>
      </c>
      <c r="H27" s="25">
        <v>361</v>
      </c>
      <c r="I27" s="25">
        <v>581.5</v>
      </c>
      <c r="J27" s="24">
        <v>0</v>
      </c>
      <c r="K27" s="24">
        <v>0</v>
      </c>
      <c r="L27" s="24">
        <v>0</v>
      </c>
      <c r="M27" s="24">
        <v>0</v>
      </c>
      <c r="N27" s="24"/>
      <c r="O27" s="26">
        <f t="shared" si="8"/>
        <v>7925.9</v>
      </c>
      <c r="P27" s="24">
        <v>1054.8</v>
      </c>
      <c r="Q27" s="24">
        <f t="shared" si="7"/>
        <v>803.09100000000001</v>
      </c>
      <c r="R27" s="65">
        <v>0</v>
      </c>
      <c r="S27" s="24">
        <v>0</v>
      </c>
      <c r="T27" s="24">
        <v>0</v>
      </c>
      <c r="U27" s="24">
        <v>0</v>
      </c>
      <c r="V27" s="24">
        <v>0</v>
      </c>
      <c r="W27" s="26">
        <f t="shared" si="5"/>
        <v>1857.8910000000001</v>
      </c>
      <c r="X27" s="27">
        <f t="shared" si="6"/>
        <v>6068.009</v>
      </c>
      <c r="Y27" s="22">
        <v>19</v>
      </c>
      <c r="Z27" s="22"/>
      <c r="AA27" s="22">
        <v>14</v>
      </c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</row>
    <row r="28" spans="1:212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6">
        <v>13813.5</v>
      </c>
      <c r="F28" s="76">
        <v>0</v>
      </c>
      <c r="G28" s="76">
        <v>0</v>
      </c>
      <c r="H28" s="77">
        <v>559.5</v>
      </c>
      <c r="I28" s="77">
        <v>832</v>
      </c>
      <c r="J28" s="76">
        <v>0</v>
      </c>
      <c r="K28" s="76">
        <v>0</v>
      </c>
      <c r="L28" s="76">
        <v>0</v>
      </c>
      <c r="M28" s="76">
        <v>0</v>
      </c>
      <c r="N28" s="76"/>
      <c r="O28" s="78">
        <f t="shared" si="8"/>
        <v>15205</v>
      </c>
      <c r="P28" s="76">
        <v>2679.89</v>
      </c>
      <c r="Q28" s="76">
        <f t="shared" si="7"/>
        <v>1588.5525</v>
      </c>
      <c r="R28" s="79">
        <v>0</v>
      </c>
      <c r="S28" s="76">
        <v>0</v>
      </c>
      <c r="T28" s="76">
        <v>0</v>
      </c>
      <c r="U28" s="76">
        <v>0</v>
      </c>
      <c r="V28" s="76">
        <v>0</v>
      </c>
      <c r="W28" s="78">
        <f t="shared" si="5"/>
        <v>4268.4425000000001</v>
      </c>
      <c r="X28" s="80">
        <f t="shared" si="6"/>
        <v>10936.557499999999</v>
      </c>
      <c r="Y28" s="74">
        <v>20</v>
      </c>
      <c r="Z28" s="74"/>
      <c r="AA28" s="74">
        <v>20</v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</row>
    <row r="29" spans="1:212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4">
        <v>8606.4</v>
      </c>
      <c r="F29" s="24">
        <v>0</v>
      </c>
      <c r="G29" s="24">
        <v>0</v>
      </c>
      <c r="H29" s="25">
        <v>389.5</v>
      </c>
      <c r="I29" s="25">
        <v>623.5</v>
      </c>
      <c r="J29" s="24">
        <v>0</v>
      </c>
      <c r="K29" s="24">
        <v>0</v>
      </c>
      <c r="L29" s="24">
        <v>0</v>
      </c>
      <c r="M29" s="24">
        <v>0</v>
      </c>
      <c r="N29" s="24"/>
      <c r="O29" s="26">
        <f t="shared" si="8"/>
        <v>9619.4</v>
      </c>
      <c r="P29" s="24">
        <v>1416.53</v>
      </c>
      <c r="Q29" s="24">
        <f t="shared" si="7"/>
        <v>989.73599999999999</v>
      </c>
      <c r="R29" s="65">
        <v>0</v>
      </c>
      <c r="S29" s="24">
        <v>0</v>
      </c>
      <c r="T29" s="24">
        <v>0</v>
      </c>
      <c r="U29" s="24">
        <v>0</v>
      </c>
      <c r="V29" s="24">
        <v>0</v>
      </c>
      <c r="W29" s="26">
        <f t="shared" ref="W29" si="9">SUM(P29:V29)</f>
        <v>2406.2660000000001</v>
      </c>
      <c r="X29" s="27">
        <f t="shared" ref="X29" si="10">+O29-W29</f>
        <v>7213.134</v>
      </c>
      <c r="Y29" s="22">
        <v>21</v>
      </c>
      <c r="Z29" s="22"/>
      <c r="AA29" s="22">
        <v>17</v>
      </c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</row>
    <row r="30" spans="1:212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6">
        <v>13813.5</v>
      </c>
      <c r="F30" s="76">
        <v>0</v>
      </c>
      <c r="G30" s="76">
        <v>0</v>
      </c>
      <c r="H30" s="77">
        <v>559.5</v>
      </c>
      <c r="I30" s="77">
        <v>832</v>
      </c>
      <c r="J30" s="76">
        <v>0</v>
      </c>
      <c r="K30" s="76">
        <v>0</v>
      </c>
      <c r="L30" s="76">
        <v>0</v>
      </c>
      <c r="M30" s="76">
        <v>0</v>
      </c>
      <c r="N30" s="76"/>
      <c r="O30" s="78">
        <f t="shared" si="8"/>
        <v>15205</v>
      </c>
      <c r="P30" s="76">
        <v>2679.89</v>
      </c>
      <c r="Q30" s="76">
        <f t="shared" si="7"/>
        <v>1588.5525</v>
      </c>
      <c r="R30" s="79">
        <v>0</v>
      </c>
      <c r="S30" s="76">
        <v>0</v>
      </c>
      <c r="T30" s="76">
        <v>0</v>
      </c>
      <c r="U30" s="76">
        <v>0</v>
      </c>
      <c r="V30" s="76">
        <v>0</v>
      </c>
      <c r="W30" s="78">
        <f t="shared" ref="W30:W35" si="11">SUM(P30:V30)</f>
        <v>4268.4425000000001</v>
      </c>
      <c r="X30" s="80">
        <f t="shared" ref="X30:X35" si="12">+O30-W30</f>
        <v>10936.557499999999</v>
      </c>
      <c r="Y30" s="74">
        <v>22</v>
      </c>
      <c r="Z30" s="74"/>
      <c r="AA30" s="74">
        <v>20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</row>
    <row r="31" spans="1:212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4">
        <v>7562.5</v>
      </c>
      <c r="F31" s="24">
        <v>0</v>
      </c>
      <c r="G31" s="24">
        <v>0</v>
      </c>
      <c r="H31" s="25">
        <v>603</v>
      </c>
      <c r="I31" s="25">
        <v>378</v>
      </c>
      <c r="J31" s="24">
        <v>0</v>
      </c>
      <c r="K31" s="24">
        <v>0</v>
      </c>
      <c r="L31" s="24">
        <v>0</v>
      </c>
      <c r="M31" s="24">
        <v>0</v>
      </c>
      <c r="N31" s="24"/>
      <c r="O31" s="26">
        <f t="shared" si="8"/>
        <v>8543.5</v>
      </c>
      <c r="P31" s="24">
        <v>1186.72</v>
      </c>
      <c r="Q31" s="24">
        <f t="shared" si="7"/>
        <v>869.6875</v>
      </c>
      <c r="R31" s="65">
        <v>0</v>
      </c>
      <c r="S31" s="24">
        <v>0</v>
      </c>
      <c r="T31" s="24">
        <v>0</v>
      </c>
      <c r="U31" s="24">
        <v>0</v>
      </c>
      <c r="V31" s="24">
        <v>2500</v>
      </c>
      <c r="W31" s="26">
        <f t="shared" si="11"/>
        <v>4556.4075000000003</v>
      </c>
      <c r="X31" s="27">
        <f t="shared" si="12"/>
        <v>3987.0924999999997</v>
      </c>
      <c r="Y31" s="22">
        <v>23</v>
      </c>
      <c r="Z31" s="22"/>
      <c r="AA31" s="22">
        <v>15</v>
      </c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</row>
    <row r="32" spans="1:212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6">
        <v>6816.3</v>
      </c>
      <c r="F32" s="76">
        <v>0</v>
      </c>
      <c r="G32" s="76">
        <v>0</v>
      </c>
      <c r="H32" s="77">
        <v>546.5</v>
      </c>
      <c r="I32" s="77">
        <f>679/2</f>
        <v>339.5</v>
      </c>
      <c r="J32" s="76">
        <v>0</v>
      </c>
      <c r="K32" s="76">
        <v>0</v>
      </c>
      <c r="L32" s="76">
        <v>0</v>
      </c>
      <c r="M32" s="76">
        <v>0</v>
      </c>
      <c r="N32" s="76"/>
      <c r="O32" s="78">
        <f>SUM(E32:M32)</f>
        <v>7702.3</v>
      </c>
      <c r="P32" s="76">
        <v>1120.9100000000001</v>
      </c>
      <c r="Q32" s="76">
        <f t="shared" si="7"/>
        <v>783.87450000000001</v>
      </c>
      <c r="R32" s="79">
        <v>0</v>
      </c>
      <c r="S32" s="76">
        <v>0</v>
      </c>
      <c r="T32" s="76">
        <v>0</v>
      </c>
      <c r="U32" s="76">
        <v>0</v>
      </c>
      <c r="V32" s="76">
        <v>0</v>
      </c>
      <c r="W32" s="78">
        <f t="shared" si="11"/>
        <v>1904.7845000000002</v>
      </c>
      <c r="X32" s="80">
        <f t="shared" si="12"/>
        <v>5797.5154999999995</v>
      </c>
      <c r="Y32" s="74">
        <v>24</v>
      </c>
      <c r="Z32" s="74"/>
      <c r="AA32" s="74">
        <v>11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</row>
    <row r="33" spans="1:212" s="29" customFormat="1" ht="20.25" customHeight="1">
      <c r="A33" s="22">
        <v>163</v>
      </c>
      <c r="B33" s="23" t="s">
        <v>81</v>
      </c>
      <c r="C33" s="23" t="s">
        <v>128</v>
      </c>
      <c r="D33" s="23" t="s">
        <v>55</v>
      </c>
      <c r="E33" s="24">
        <v>9765.9</v>
      </c>
      <c r="F33" s="24">
        <v>0</v>
      </c>
      <c r="G33" s="24">
        <v>0</v>
      </c>
      <c r="H33" s="25">
        <v>493.5</v>
      </c>
      <c r="I33" s="25">
        <v>732.5</v>
      </c>
      <c r="J33" s="24">
        <v>0</v>
      </c>
      <c r="K33" s="24">
        <v>0</v>
      </c>
      <c r="L33" s="24">
        <v>0</v>
      </c>
      <c r="M33" s="24">
        <v>0</v>
      </c>
      <c r="N33" s="24"/>
      <c r="O33" s="26">
        <f>SUM(E33:M33)</f>
        <v>10991.9</v>
      </c>
      <c r="P33" s="24">
        <v>1709.7</v>
      </c>
      <c r="Q33" s="24">
        <f t="shared" si="7"/>
        <v>1123.0785000000001</v>
      </c>
      <c r="R33" s="65">
        <v>0</v>
      </c>
      <c r="S33" s="24">
        <v>0</v>
      </c>
      <c r="T33" s="24">
        <v>0</v>
      </c>
      <c r="U33" s="24">
        <v>0</v>
      </c>
      <c r="V33" s="24">
        <v>0</v>
      </c>
      <c r="W33" s="26">
        <f t="shared" si="11"/>
        <v>2832.7785000000003</v>
      </c>
      <c r="X33" s="27">
        <f t="shared" si="12"/>
        <v>8159.1214999999993</v>
      </c>
      <c r="Y33" s="22">
        <v>25</v>
      </c>
      <c r="Z33" s="22"/>
      <c r="AA33" s="22">
        <v>16</v>
      </c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</row>
    <row r="34" spans="1:212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6">
        <v>7500</v>
      </c>
      <c r="F34" s="76">
        <v>0</v>
      </c>
      <c r="G34" s="76">
        <v>0</v>
      </c>
      <c r="H34" s="77">
        <v>0</v>
      </c>
      <c r="I34" s="77">
        <v>0</v>
      </c>
      <c r="J34" s="76">
        <v>0</v>
      </c>
      <c r="K34" s="76">
        <v>0</v>
      </c>
      <c r="L34" s="76">
        <v>0</v>
      </c>
      <c r="M34" s="76">
        <v>0</v>
      </c>
      <c r="N34" s="76"/>
      <c r="O34" s="78">
        <f>SUM(E34:M34)</f>
        <v>7500</v>
      </c>
      <c r="P34" s="76">
        <v>955.27</v>
      </c>
      <c r="Q34" s="76">
        <v>0</v>
      </c>
      <c r="R34" s="79">
        <v>0</v>
      </c>
      <c r="S34" s="76">
        <v>0</v>
      </c>
      <c r="T34" s="76">
        <v>0</v>
      </c>
      <c r="U34" s="76">
        <v>0</v>
      </c>
      <c r="V34" s="76">
        <v>0</v>
      </c>
      <c r="W34" s="78">
        <f t="shared" si="11"/>
        <v>955.27</v>
      </c>
      <c r="X34" s="80">
        <f t="shared" si="12"/>
        <v>6544.73</v>
      </c>
      <c r="Y34" s="74">
        <v>26</v>
      </c>
      <c r="Z34" s="74"/>
      <c r="AA34" s="74">
        <v>11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</row>
    <row r="35" spans="1:212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4">
        <v>7500</v>
      </c>
      <c r="F35" s="24">
        <v>0</v>
      </c>
      <c r="G35" s="24">
        <v>0</v>
      </c>
      <c r="H35" s="25">
        <v>0</v>
      </c>
      <c r="I35" s="25">
        <v>0</v>
      </c>
      <c r="J35" s="24">
        <v>0</v>
      </c>
      <c r="K35" s="24">
        <v>0</v>
      </c>
      <c r="L35" s="24">
        <v>0</v>
      </c>
      <c r="M35" s="24">
        <v>0</v>
      </c>
      <c r="N35" s="24"/>
      <c r="O35" s="26">
        <f>SUM(E35:N35)</f>
        <v>7500</v>
      </c>
      <c r="P35" s="24">
        <v>955.27</v>
      </c>
      <c r="Q35" s="24">
        <v>0</v>
      </c>
      <c r="R35" s="65">
        <v>0</v>
      </c>
      <c r="S35" s="24">
        <v>0</v>
      </c>
      <c r="T35" s="24">
        <v>0</v>
      </c>
      <c r="U35" s="24">
        <v>0</v>
      </c>
      <c r="V35" s="24">
        <v>0</v>
      </c>
      <c r="W35" s="26">
        <f t="shared" si="11"/>
        <v>955.27</v>
      </c>
      <c r="X35" s="27">
        <f t="shared" si="12"/>
        <v>6544.73</v>
      </c>
      <c r="Y35" s="22">
        <v>27</v>
      </c>
      <c r="Z35" s="22"/>
      <c r="AA35" s="22">
        <v>11</v>
      </c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</row>
    <row r="36" spans="1:212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6">
        <v>7500</v>
      </c>
      <c r="F36" s="76">
        <v>0</v>
      </c>
      <c r="G36" s="76">
        <v>0</v>
      </c>
      <c r="H36" s="77">
        <v>0</v>
      </c>
      <c r="I36" s="77">
        <v>0</v>
      </c>
      <c r="J36" s="76">
        <v>0</v>
      </c>
      <c r="K36" s="76">
        <v>0</v>
      </c>
      <c r="L36" s="76">
        <v>0</v>
      </c>
      <c r="M36" s="76">
        <v>0</v>
      </c>
      <c r="N36" s="76"/>
      <c r="O36" s="78">
        <f t="shared" ref="O36:O44" si="13">SUM(E36:N36)</f>
        <v>7500</v>
      </c>
      <c r="P36" s="76">
        <v>955.27</v>
      </c>
      <c r="Q36" s="76">
        <v>0</v>
      </c>
      <c r="R36" s="79">
        <v>0</v>
      </c>
      <c r="S36" s="76">
        <v>0</v>
      </c>
      <c r="T36" s="76">
        <v>0</v>
      </c>
      <c r="U36" s="76">
        <v>0</v>
      </c>
      <c r="V36" s="76">
        <v>0</v>
      </c>
      <c r="W36" s="78">
        <f t="shared" ref="W36:W45" si="14">SUM(P36:V36)</f>
        <v>955.27</v>
      </c>
      <c r="X36" s="80">
        <f t="shared" ref="X36:X46" si="15">+O36-W36</f>
        <v>6544.73</v>
      </c>
      <c r="Y36" s="74">
        <v>28</v>
      </c>
      <c r="Z36" s="74"/>
      <c r="AA36" s="74">
        <v>11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</row>
    <row r="37" spans="1:212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4">
        <v>7500</v>
      </c>
      <c r="F37" s="24">
        <v>0</v>
      </c>
      <c r="G37" s="24">
        <v>0</v>
      </c>
      <c r="H37" s="25">
        <v>0</v>
      </c>
      <c r="I37" s="25">
        <v>0</v>
      </c>
      <c r="J37" s="24">
        <v>0</v>
      </c>
      <c r="K37" s="24">
        <v>0</v>
      </c>
      <c r="L37" s="24">
        <v>0</v>
      </c>
      <c r="M37" s="24">
        <v>0</v>
      </c>
      <c r="N37" s="24"/>
      <c r="O37" s="26">
        <f t="shared" si="13"/>
        <v>7500</v>
      </c>
      <c r="P37" s="24">
        <v>955.27</v>
      </c>
      <c r="Q37" s="24">
        <v>0</v>
      </c>
      <c r="R37" s="65">
        <v>0</v>
      </c>
      <c r="S37" s="24">
        <v>0</v>
      </c>
      <c r="T37" s="24">
        <v>0</v>
      </c>
      <c r="U37" s="24">
        <v>0</v>
      </c>
      <c r="V37" s="24">
        <v>0</v>
      </c>
      <c r="W37" s="26">
        <f t="shared" si="14"/>
        <v>955.27</v>
      </c>
      <c r="X37" s="27">
        <f t="shared" si="15"/>
        <v>6544.73</v>
      </c>
      <c r="Y37" s="22">
        <v>29</v>
      </c>
      <c r="Z37" s="22"/>
      <c r="AA37" s="22">
        <v>11</v>
      </c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</row>
    <row r="38" spans="1:212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6">
        <v>7500</v>
      </c>
      <c r="F38" s="76">
        <v>0</v>
      </c>
      <c r="G38" s="76">
        <v>0</v>
      </c>
      <c r="H38" s="77">
        <v>0</v>
      </c>
      <c r="I38" s="77">
        <v>0</v>
      </c>
      <c r="J38" s="76">
        <v>0</v>
      </c>
      <c r="K38" s="76">
        <v>0</v>
      </c>
      <c r="L38" s="76">
        <v>0</v>
      </c>
      <c r="M38" s="76">
        <v>0</v>
      </c>
      <c r="N38" s="76"/>
      <c r="O38" s="78">
        <f t="shared" si="13"/>
        <v>7500</v>
      </c>
      <c r="P38" s="76">
        <v>955.27</v>
      </c>
      <c r="Q38" s="76">
        <v>0</v>
      </c>
      <c r="R38" s="79">
        <v>0</v>
      </c>
      <c r="S38" s="76">
        <v>0</v>
      </c>
      <c r="T38" s="76">
        <v>0</v>
      </c>
      <c r="U38" s="76">
        <v>0</v>
      </c>
      <c r="V38" s="76">
        <v>0</v>
      </c>
      <c r="W38" s="78">
        <f t="shared" si="14"/>
        <v>955.27</v>
      </c>
      <c r="X38" s="80">
        <f t="shared" si="15"/>
        <v>6544.73</v>
      </c>
      <c r="Y38" s="74">
        <v>30</v>
      </c>
      <c r="Z38" s="74"/>
      <c r="AA38" s="74">
        <v>11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</row>
    <row r="39" spans="1:212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4">
        <v>7500</v>
      </c>
      <c r="F39" s="24">
        <v>0</v>
      </c>
      <c r="G39" s="24">
        <v>0</v>
      </c>
      <c r="H39" s="25">
        <v>0</v>
      </c>
      <c r="I39" s="25">
        <v>0</v>
      </c>
      <c r="J39" s="24">
        <v>0</v>
      </c>
      <c r="K39" s="24">
        <v>0</v>
      </c>
      <c r="L39" s="24">
        <v>0</v>
      </c>
      <c r="M39" s="24">
        <v>0</v>
      </c>
      <c r="N39" s="24"/>
      <c r="O39" s="26">
        <f t="shared" si="13"/>
        <v>7500</v>
      </c>
      <c r="P39" s="24">
        <v>955.27</v>
      </c>
      <c r="Q39" s="24">
        <v>0</v>
      </c>
      <c r="R39" s="65">
        <v>0</v>
      </c>
      <c r="S39" s="24">
        <v>0</v>
      </c>
      <c r="T39" s="24">
        <v>0</v>
      </c>
      <c r="U39" s="24">
        <v>0</v>
      </c>
      <c r="V39" s="24">
        <v>0</v>
      </c>
      <c r="W39" s="26">
        <f t="shared" si="14"/>
        <v>955.27</v>
      </c>
      <c r="X39" s="27">
        <f t="shared" si="15"/>
        <v>6544.73</v>
      </c>
      <c r="Y39" s="22">
        <v>31</v>
      </c>
      <c r="Z39" s="22"/>
      <c r="AA39" s="22">
        <v>11</v>
      </c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</row>
    <row r="40" spans="1:212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6">
        <v>7500</v>
      </c>
      <c r="F40" s="76">
        <v>0</v>
      </c>
      <c r="G40" s="76">
        <v>0</v>
      </c>
      <c r="H40" s="77">
        <v>0</v>
      </c>
      <c r="I40" s="77">
        <v>0</v>
      </c>
      <c r="J40" s="76">
        <v>0</v>
      </c>
      <c r="K40" s="76">
        <v>0</v>
      </c>
      <c r="L40" s="76">
        <v>0</v>
      </c>
      <c r="M40" s="76">
        <v>0</v>
      </c>
      <c r="N40" s="76"/>
      <c r="O40" s="78">
        <f t="shared" si="13"/>
        <v>7500</v>
      </c>
      <c r="P40" s="76">
        <v>955.27</v>
      </c>
      <c r="Q40" s="76">
        <v>0</v>
      </c>
      <c r="R40" s="79">
        <v>0</v>
      </c>
      <c r="S40" s="76">
        <v>0</v>
      </c>
      <c r="T40" s="76">
        <v>0</v>
      </c>
      <c r="U40" s="76">
        <v>0</v>
      </c>
      <c r="V40" s="76">
        <v>0</v>
      </c>
      <c r="W40" s="78">
        <f t="shared" si="14"/>
        <v>955.27</v>
      </c>
      <c r="X40" s="80">
        <f t="shared" si="15"/>
        <v>6544.73</v>
      </c>
      <c r="Y40" s="74">
        <v>32</v>
      </c>
      <c r="Z40" s="74"/>
      <c r="AA40" s="74">
        <v>11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</row>
    <row r="41" spans="1:212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4">
        <v>7500</v>
      </c>
      <c r="F41" s="24">
        <v>0</v>
      </c>
      <c r="G41" s="24">
        <v>0</v>
      </c>
      <c r="H41" s="25">
        <v>0</v>
      </c>
      <c r="I41" s="25">
        <v>0</v>
      </c>
      <c r="J41" s="24">
        <v>0</v>
      </c>
      <c r="K41" s="24">
        <v>0</v>
      </c>
      <c r="L41" s="24">
        <v>0</v>
      </c>
      <c r="M41" s="24">
        <v>0</v>
      </c>
      <c r="N41" s="24"/>
      <c r="O41" s="26">
        <f t="shared" si="13"/>
        <v>7500</v>
      </c>
      <c r="P41" s="24">
        <v>955.27</v>
      </c>
      <c r="Q41" s="24">
        <v>0</v>
      </c>
      <c r="R41" s="65">
        <v>0</v>
      </c>
      <c r="S41" s="24">
        <v>0</v>
      </c>
      <c r="T41" s="24">
        <v>0</v>
      </c>
      <c r="U41" s="24">
        <v>0</v>
      </c>
      <c r="V41" s="24">
        <v>0</v>
      </c>
      <c r="W41" s="26">
        <f t="shared" si="14"/>
        <v>955.27</v>
      </c>
      <c r="X41" s="27">
        <f t="shared" si="15"/>
        <v>6544.73</v>
      </c>
      <c r="Y41" s="22">
        <v>33</v>
      </c>
      <c r="Z41" s="22"/>
      <c r="AA41" s="22">
        <v>11</v>
      </c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</row>
    <row r="42" spans="1:212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6">
        <v>7500</v>
      </c>
      <c r="F42" s="76">
        <v>0</v>
      </c>
      <c r="G42" s="76">
        <v>0</v>
      </c>
      <c r="H42" s="77">
        <v>0</v>
      </c>
      <c r="I42" s="77">
        <v>0</v>
      </c>
      <c r="J42" s="76">
        <v>0</v>
      </c>
      <c r="K42" s="76">
        <v>0</v>
      </c>
      <c r="L42" s="76">
        <v>0</v>
      </c>
      <c r="M42" s="76">
        <v>0</v>
      </c>
      <c r="N42" s="76"/>
      <c r="O42" s="78">
        <f t="shared" si="13"/>
        <v>7500</v>
      </c>
      <c r="P42" s="76">
        <v>955.27</v>
      </c>
      <c r="Q42" s="76">
        <v>0</v>
      </c>
      <c r="R42" s="79">
        <v>0</v>
      </c>
      <c r="S42" s="76">
        <v>0</v>
      </c>
      <c r="T42" s="76">
        <v>0</v>
      </c>
      <c r="U42" s="76">
        <v>0</v>
      </c>
      <c r="V42" s="76">
        <v>0</v>
      </c>
      <c r="W42" s="78">
        <f t="shared" si="14"/>
        <v>955.27</v>
      </c>
      <c r="X42" s="80">
        <f t="shared" si="15"/>
        <v>6544.73</v>
      </c>
      <c r="Y42" s="74">
        <v>34</v>
      </c>
      <c r="Z42" s="74"/>
      <c r="AA42" s="74">
        <v>11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</row>
    <row r="43" spans="1:212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4">
        <v>7500</v>
      </c>
      <c r="F43" s="24">
        <v>0</v>
      </c>
      <c r="G43" s="24">
        <v>0</v>
      </c>
      <c r="H43" s="25">
        <v>0</v>
      </c>
      <c r="I43" s="25">
        <v>0</v>
      </c>
      <c r="J43" s="24">
        <v>0</v>
      </c>
      <c r="K43" s="24">
        <v>0</v>
      </c>
      <c r="L43" s="24">
        <v>0</v>
      </c>
      <c r="M43" s="24">
        <v>0</v>
      </c>
      <c r="N43" s="24"/>
      <c r="O43" s="26">
        <f t="shared" si="13"/>
        <v>7500</v>
      </c>
      <c r="P43" s="24">
        <v>955.27</v>
      </c>
      <c r="Q43" s="24">
        <v>0</v>
      </c>
      <c r="R43" s="65">
        <v>0</v>
      </c>
      <c r="S43" s="24">
        <v>0</v>
      </c>
      <c r="T43" s="24">
        <v>0</v>
      </c>
      <c r="U43" s="24">
        <v>0</v>
      </c>
      <c r="V43" s="24">
        <v>0</v>
      </c>
      <c r="W43" s="26">
        <f t="shared" si="14"/>
        <v>955.27</v>
      </c>
      <c r="X43" s="27">
        <f t="shared" si="15"/>
        <v>6544.73</v>
      </c>
      <c r="Y43" s="22">
        <v>35</v>
      </c>
      <c r="Z43" s="22"/>
      <c r="AA43" s="22">
        <v>11</v>
      </c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</row>
    <row r="44" spans="1:212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6">
        <v>4289.5</v>
      </c>
      <c r="F44" s="76">
        <v>0</v>
      </c>
      <c r="G44" s="76">
        <v>0</v>
      </c>
      <c r="H44" s="77">
        <v>0</v>
      </c>
      <c r="I44" s="77">
        <v>0</v>
      </c>
      <c r="J44" s="76">
        <v>0</v>
      </c>
      <c r="K44" s="76">
        <v>0</v>
      </c>
      <c r="L44" s="76">
        <v>0</v>
      </c>
      <c r="M44" s="76">
        <v>0</v>
      </c>
      <c r="N44" s="76"/>
      <c r="O44" s="78">
        <f t="shared" si="13"/>
        <v>4289.5</v>
      </c>
      <c r="P44" s="76">
        <v>343.75</v>
      </c>
      <c r="Q44" s="76">
        <v>0</v>
      </c>
      <c r="R44" s="79">
        <v>0</v>
      </c>
      <c r="S44" s="76">
        <v>0</v>
      </c>
      <c r="T44" s="76">
        <v>0</v>
      </c>
      <c r="U44" s="76">
        <v>0</v>
      </c>
      <c r="V44" s="76">
        <v>0</v>
      </c>
      <c r="W44" s="78">
        <f t="shared" si="14"/>
        <v>343.75</v>
      </c>
      <c r="X44" s="80">
        <f t="shared" si="15"/>
        <v>3945.75</v>
      </c>
      <c r="Y44" s="74">
        <v>36</v>
      </c>
      <c r="Z44" s="74"/>
      <c r="AA44" s="74">
        <v>11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</row>
    <row r="45" spans="1:212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4">
        <v>4289.5</v>
      </c>
      <c r="F45" s="24">
        <v>0</v>
      </c>
      <c r="G45" s="24">
        <v>0</v>
      </c>
      <c r="H45" s="25">
        <v>0</v>
      </c>
      <c r="I45" s="25">
        <v>0</v>
      </c>
      <c r="J45" s="24">
        <v>0</v>
      </c>
      <c r="K45" s="24">
        <v>0</v>
      </c>
      <c r="L45" s="24">
        <v>0</v>
      </c>
      <c r="M45" s="24">
        <v>0</v>
      </c>
      <c r="N45" s="24"/>
      <c r="O45" s="26">
        <f>SUM(E45:N45)</f>
        <v>4289.5</v>
      </c>
      <c r="P45" s="24">
        <v>343.75</v>
      </c>
      <c r="Q45" s="24">
        <v>0</v>
      </c>
      <c r="R45" s="65">
        <v>0</v>
      </c>
      <c r="S45" s="24">
        <v>0</v>
      </c>
      <c r="T45" s="24">
        <v>0</v>
      </c>
      <c r="U45" s="24">
        <v>0</v>
      </c>
      <c r="V45" s="24">
        <v>0</v>
      </c>
      <c r="W45" s="26">
        <f t="shared" si="14"/>
        <v>343.75</v>
      </c>
      <c r="X45" s="27">
        <f t="shared" si="15"/>
        <v>3945.75</v>
      </c>
      <c r="Y45" s="22">
        <v>38</v>
      </c>
      <c r="Z45" s="22"/>
      <c r="AA45" s="22">
        <v>11</v>
      </c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</row>
    <row r="46" spans="1:212" ht="20.25" customHeight="1">
      <c r="A46" s="74">
        <v>176</v>
      </c>
      <c r="B46" s="75" t="s">
        <v>94</v>
      </c>
      <c r="C46" s="75" t="s">
        <v>125</v>
      </c>
      <c r="D46" s="76" t="s">
        <v>57</v>
      </c>
      <c r="E46" s="76">
        <v>4739.3999999999996</v>
      </c>
      <c r="F46" s="76">
        <v>0</v>
      </c>
      <c r="G46" s="76">
        <v>0</v>
      </c>
      <c r="H46" s="77">
        <v>227.5</v>
      </c>
      <c r="I46" s="77">
        <v>368.5</v>
      </c>
      <c r="J46" s="76">
        <v>0</v>
      </c>
      <c r="K46" s="76">
        <v>0</v>
      </c>
      <c r="L46" s="76">
        <v>0</v>
      </c>
      <c r="M46" s="76">
        <v>0</v>
      </c>
      <c r="N46" s="76"/>
      <c r="O46" s="78">
        <f>SUM(E46:N46)</f>
        <v>5335.4</v>
      </c>
      <c r="P46" s="76">
        <v>309.92</v>
      </c>
      <c r="Q46" s="76">
        <f>+E46*0.115</f>
        <v>545.03099999999995</v>
      </c>
      <c r="R46" s="79">
        <v>0</v>
      </c>
      <c r="S46" s="76">
        <v>0</v>
      </c>
      <c r="T46" s="76">
        <v>0</v>
      </c>
      <c r="U46" s="76">
        <v>0</v>
      </c>
      <c r="V46" s="76">
        <v>0</v>
      </c>
      <c r="W46" s="78">
        <f t="shared" ref="W46" si="16">SUM(P46:V46)</f>
        <v>854.95100000000002</v>
      </c>
      <c r="X46" s="80">
        <f t="shared" si="15"/>
        <v>4480.4489999999996</v>
      </c>
      <c r="Y46" s="74">
        <v>39</v>
      </c>
      <c r="Z46" s="74"/>
      <c r="AA46" s="74">
        <v>2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</row>
    <row r="47" spans="1:212" s="29" customFormat="1" ht="20.25" customHeight="1">
      <c r="A47" s="22">
        <v>177</v>
      </c>
      <c r="B47" s="23" t="s">
        <v>129</v>
      </c>
      <c r="C47" s="23" t="s">
        <v>38</v>
      </c>
      <c r="D47" s="24" t="s">
        <v>57</v>
      </c>
      <c r="E47" s="24">
        <v>8084</v>
      </c>
      <c r="F47" s="24">
        <v>0</v>
      </c>
      <c r="G47" s="24">
        <v>0</v>
      </c>
      <c r="H47" s="25">
        <v>0</v>
      </c>
      <c r="I47" s="25">
        <v>0</v>
      </c>
      <c r="J47" s="24">
        <v>0</v>
      </c>
      <c r="K47" s="24">
        <v>0</v>
      </c>
      <c r="L47" s="24">
        <v>0</v>
      </c>
      <c r="M47" s="24">
        <v>0</v>
      </c>
      <c r="N47" s="24"/>
      <c r="O47" s="26">
        <f>SUM(E47:N47)</f>
        <v>8084</v>
      </c>
      <c r="P47" s="24">
        <v>1284.23</v>
      </c>
      <c r="Q47" s="24">
        <v>0</v>
      </c>
      <c r="R47" s="65">
        <v>0</v>
      </c>
      <c r="S47" s="24">
        <v>0</v>
      </c>
      <c r="T47" s="24">
        <v>0</v>
      </c>
      <c r="U47" s="24">
        <v>0</v>
      </c>
      <c r="V47" s="24">
        <v>0</v>
      </c>
      <c r="W47" s="26">
        <f t="shared" ref="W47" si="17">SUM(P47:V47)</f>
        <v>1284.23</v>
      </c>
      <c r="X47" s="27">
        <f t="shared" ref="X47" si="18">+O47-W47</f>
        <v>6799.77</v>
      </c>
      <c r="Y47" s="22">
        <v>39</v>
      </c>
      <c r="Z47" s="22"/>
      <c r="AA47" s="22">
        <v>11</v>
      </c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</row>
    <row r="48" spans="1:212" s="37" customFormat="1" ht="20.25" customHeight="1">
      <c r="A48" s="30"/>
      <c r="B48" s="31"/>
      <c r="C48" s="31"/>
      <c r="D48" s="31"/>
      <c r="E48" s="32"/>
      <c r="F48" s="32"/>
      <c r="G48" s="32"/>
      <c r="H48" s="33"/>
      <c r="I48" s="33"/>
      <c r="J48" s="32"/>
      <c r="K48" s="32"/>
      <c r="L48" s="32"/>
      <c r="M48" s="32"/>
      <c r="N48" s="32"/>
      <c r="O48" s="34"/>
      <c r="P48" s="32"/>
      <c r="Q48" s="32"/>
      <c r="R48" s="40"/>
      <c r="S48" s="32"/>
      <c r="T48" s="32"/>
      <c r="U48" s="32"/>
      <c r="V48" s="32"/>
      <c r="W48" s="34"/>
      <c r="X48" s="35"/>
      <c r="Y48" s="30"/>
      <c r="Z48" s="30"/>
      <c r="AA48" s="30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</row>
    <row r="49" spans="1:212" s="29" customFormat="1" ht="20.25" customHeight="1">
      <c r="A49" s="22"/>
      <c r="B49" s="23"/>
      <c r="C49" s="23"/>
      <c r="D49" s="23"/>
      <c r="E49" s="24"/>
      <c r="F49" s="24"/>
      <c r="G49" s="24"/>
      <c r="H49" s="25"/>
      <c r="I49" s="25"/>
      <c r="J49" s="24"/>
      <c r="K49" s="24"/>
      <c r="L49" s="24"/>
      <c r="M49" s="24"/>
      <c r="N49" s="24"/>
      <c r="O49" s="26"/>
      <c r="P49" s="24"/>
      <c r="Q49" s="24"/>
      <c r="R49" s="65"/>
      <c r="S49" s="24"/>
      <c r="T49" s="24"/>
      <c r="U49" s="24"/>
      <c r="V49" s="24"/>
      <c r="W49" s="26"/>
      <c r="X49" s="27"/>
      <c r="Y49" s="22"/>
      <c r="Z49" s="22"/>
      <c r="AA49" s="22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</row>
    <row r="50" spans="1:212" s="46" customFormat="1" ht="17.25" customHeight="1" thickBot="1">
      <c r="A50" s="41"/>
      <c r="B50" s="42"/>
      <c r="C50" s="42"/>
      <c r="D50" s="31"/>
      <c r="E50" s="43">
        <f>SUM(E9:E49)</f>
        <v>341093.39999999997</v>
      </c>
      <c r="F50" s="43">
        <f t="shared" ref="F50:X50" si="19">SUM(F9:F49)</f>
        <v>0</v>
      </c>
      <c r="G50" s="43">
        <f t="shared" si="19"/>
        <v>0</v>
      </c>
      <c r="H50" s="43">
        <f t="shared" si="19"/>
        <v>10480.5</v>
      </c>
      <c r="I50" s="43">
        <f t="shared" si="19"/>
        <v>14619</v>
      </c>
      <c r="J50" s="43">
        <f t="shared" si="19"/>
        <v>1281.7599999999998</v>
      </c>
      <c r="K50" s="43">
        <f t="shared" si="19"/>
        <v>0</v>
      </c>
      <c r="L50" s="43">
        <f t="shared" si="19"/>
        <v>0</v>
      </c>
      <c r="M50" s="43">
        <f t="shared" si="19"/>
        <v>0</v>
      </c>
      <c r="N50" s="43">
        <f t="shared" si="19"/>
        <v>0</v>
      </c>
      <c r="O50" s="43">
        <f>SUM(O9:O49)</f>
        <v>367474.66</v>
      </c>
      <c r="P50" s="43">
        <f>SUM(P9:P49)</f>
        <v>56357.95999999997</v>
      </c>
      <c r="Q50" s="43">
        <f t="shared" si="19"/>
        <v>28684.49600000001</v>
      </c>
      <c r="R50" s="43">
        <f t="shared" si="19"/>
        <v>0</v>
      </c>
      <c r="S50" s="43">
        <f t="shared" si="19"/>
        <v>0</v>
      </c>
      <c r="T50" s="43">
        <f t="shared" si="19"/>
        <v>0</v>
      </c>
      <c r="U50" s="43">
        <f t="shared" si="19"/>
        <v>33850.18</v>
      </c>
      <c r="V50" s="43">
        <f t="shared" si="19"/>
        <v>2500</v>
      </c>
      <c r="W50" s="43">
        <f t="shared" si="19"/>
        <v>121392.63600000006</v>
      </c>
      <c r="X50" s="43">
        <f t="shared" si="19"/>
        <v>246082.02400000009</v>
      </c>
      <c r="Y50" s="44"/>
      <c r="Z50" s="44"/>
      <c r="AA50" s="44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</row>
    <row r="51" spans="1:212" ht="14.25" customHeight="1" thickTop="1">
      <c r="A51" s="47"/>
      <c r="D51" s="70"/>
      <c r="H51" s="47"/>
      <c r="I51" s="47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  <c r="GZ51" s="50"/>
      <c r="HA51" s="50"/>
    </row>
    <row r="52" spans="1:212" ht="15">
      <c r="A52" s="70"/>
      <c r="B52" s="70"/>
      <c r="C52" s="70"/>
      <c r="D52" s="70"/>
      <c r="H52" s="47"/>
      <c r="I52" s="47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</row>
    <row r="53" spans="1:212" ht="15">
      <c r="A53" s="51"/>
      <c r="B53" s="51"/>
      <c r="I53" s="47"/>
      <c r="J53" s="92"/>
      <c r="K53" s="92"/>
      <c r="L53" s="92"/>
      <c r="M53" s="92"/>
      <c r="N53" s="92"/>
      <c r="O53" s="92"/>
      <c r="P53" s="92"/>
      <c r="Q53" s="51"/>
      <c r="R53" s="51"/>
      <c r="S53" s="51"/>
      <c r="T53" s="51"/>
      <c r="U53" s="51"/>
      <c r="V53" s="51"/>
      <c r="W53" s="49"/>
      <c r="Y53" s="51"/>
      <c r="Z53" s="51"/>
      <c r="AA53" s="51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</row>
    <row r="54" spans="1:212" ht="46.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</row>
    <row r="55" spans="1:212" ht="15">
      <c r="A55" s="70"/>
      <c r="B55" s="70"/>
      <c r="C55" s="70"/>
      <c r="D55" s="70"/>
      <c r="I55" s="51"/>
      <c r="J55" s="92"/>
      <c r="K55" s="92"/>
      <c r="L55" s="92"/>
      <c r="M55" s="92"/>
      <c r="N55" s="92"/>
      <c r="O55" s="92"/>
      <c r="P55" s="92"/>
      <c r="U55" s="70"/>
      <c r="W55" s="49"/>
      <c r="X55" s="52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</row>
    <row r="56" spans="1:212" ht="15">
      <c r="A56" s="51"/>
      <c r="B56" s="51"/>
      <c r="C56" s="51"/>
      <c r="I56" s="51"/>
      <c r="J56" s="92"/>
      <c r="K56" s="92"/>
      <c r="L56" s="92"/>
      <c r="M56" s="92"/>
      <c r="N56" s="92"/>
      <c r="O56" s="92"/>
      <c r="P56" s="92"/>
      <c r="Q56" s="51"/>
      <c r="R56" s="51"/>
      <c r="S56" s="51"/>
      <c r="T56" s="51"/>
      <c r="U56" s="51"/>
      <c r="V56" s="51"/>
      <c r="W56" s="49"/>
      <c r="Y56" s="51"/>
      <c r="Z56" s="51"/>
      <c r="AA56" s="51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</row>
    <row r="57" spans="1:212" s="37" customFormat="1" ht="20.25" customHeight="1">
      <c r="A57" s="30"/>
      <c r="B57" s="31"/>
      <c r="C57" s="31"/>
      <c r="D57" s="70"/>
      <c r="E57" s="32"/>
      <c r="F57" s="32"/>
      <c r="G57" s="32"/>
      <c r="H57" s="33"/>
      <c r="I57" s="33"/>
      <c r="J57" s="32"/>
      <c r="K57" s="32"/>
      <c r="L57" s="32"/>
      <c r="M57" s="32"/>
      <c r="N57" s="32"/>
      <c r="O57" s="34"/>
      <c r="P57" s="32"/>
      <c r="Q57" s="32"/>
      <c r="R57" s="32"/>
      <c r="S57" s="32"/>
      <c r="T57" s="32"/>
      <c r="U57" s="32"/>
      <c r="V57" s="32"/>
      <c r="W57" s="34"/>
      <c r="X57" s="35"/>
      <c r="Y57" s="30"/>
      <c r="Z57" s="30"/>
      <c r="AA57" s="30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</row>
    <row r="58" spans="1:212">
      <c r="D58" s="51"/>
    </row>
    <row r="59" spans="1:212" s="46" customFormat="1" ht="17.25" customHeight="1">
      <c r="A59" s="41"/>
      <c r="B59" s="42"/>
      <c r="C59" s="42"/>
      <c r="D59" s="47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44"/>
      <c r="Z59" s="44"/>
      <c r="AA59" s="44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</row>
    <row r="60" spans="1:212" ht="14.25" customHeight="1">
      <c r="A60" s="47"/>
      <c r="H60" s="47"/>
      <c r="I60" s="47"/>
      <c r="J60" s="92"/>
      <c r="K60" s="92"/>
      <c r="L60" s="92"/>
      <c r="M60" s="92"/>
      <c r="N60" s="92"/>
      <c r="O60" s="92"/>
      <c r="P60" s="92"/>
      <c r="U60" s="48"/>
      <c r="W60" s="49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</row>
    <row r="61" spans="1:212" ht="15">
      <c r="A61" s="70"/>
      <c r="B61" s="70"/>
      <c r="C61" s="70"/>
      <c r="D61" s="58"/>
      <c r="I61" s="51"/>
      <c r="J61" s="92"/>
      <c r="K61" s="92"/>
      <c r="L61" s="92"/>
      <c r="M61" s="92"/>
      <c r="N61" s="92"/>
      <c r="O61" s="92"/>
      <c r="P61" s="92"/>
      <c r="U61" s="70"/>
      <c r="W61" s="49"/>
      <c r="X61" s="52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</row>
    <row r="62" spans="1:212" ht="15">
      <c r="A62" s="51"/>
      <c r="B62" s="51"/>
      <c r="C62" s="51"/>
      <c r="I62" s="51"/>
      <c r="J62" s="92"/>
      <c r="K62" s="92"/>
      <c r="L62" s="92"/>
      <c r="M62" s="92"/>
      <c r="N62" s="92"/>
      <c r="O62" s="92"/>
      <c r="P62" s="92"/>
      <c r="Q62" s="51"/>
      <c r="R62" s="51"/>
      <c r="S62" s="51"/>
      <c r="T62" s="51"/>
      <c r="U62" s="51"/>
      <c r="V62" s="51"/>
      <c r="W62" s="49"/>
      <c r="Y62" s="51"/>
      <c r="Z62" s="51"/>
      <c r="AA62" s="51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</row>
    <row r="63" spans="1:212" ht="15"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</row>
    <row r="64" spans="1:212" ht="15">
      <c r="D64" s="51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</row>
    <row r="65" spans="1:211" s="46" customFormat="1" ht="15">
      <c r="A65" s="41"/>
      <c r="B65" s="42"/>
      <c r="C65" s="58"/>
      <c r="D65" s="47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44"/>
      <c r="Z65" s="44"/>
      <c r="AA65" s="44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</row>
    <row r="66" spans="1:211">
      <c r="A66" s="47"/>
      <c r="H66" s="47"/>
      <c r="I66" s="47"/>
      <c r="J66" s="92"/>
      <c r="K66" s="92"/>
      <c r="L66" s="92"/>
      <c r="M66" s="92"/>
      <c r="N66" s="92"/>
      <c r="O66" s="92"/>
      <c r="P66" s="92"/>
      <c r="U66" s="48"/>
      <c r="W66" s="49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</row>
    <row r="67" spans="1:211" ht="15">
      <c r="A67" s="70"/>
      <c r="B67" s="70"/>
      <c r="I67" s="51"/>
      <c r="J67" s="92"/>
      <c r="K67" s="92"/>
      <c r="L67" s="92"/>
      <c r="M67" s="92"/>
      <c r="N67" s="92"/>
      <c r="O67" s="92"/>
      <c r="P67" s="92"/>
      <c r="U67" s="70"/>
      <c r="W67" s="49"/>
      <c r="X67" s="52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</row>
    <row r="68" spans="1:211" ht="15">
      <c r="A68" s="51"/>
      <c r="B68" s="51"/>
      <c r="C68" s="51"/>
      <c r="I68" s="51"/>
      <c r="J68" s="92"/>
      <c r="K68" s="92"/>
      <c r="L68" s="92"/>
      <c r="M68" s="92"/>
      <c r="N68" s="92"/>
      <c r="O68" s="92"/>
      <c r="P68" s="92"/>
      <c r="Q68" s="51"/>
      <c r="R68" s="51"/>
      <c r="S68" s="51"/>
      <c r="T68" s="51"/>
      <c r="U68" s="70"/>
      <c r="V68" s="59"/>
      <c r="W68" s="49"/>
      <c r="Y68" s="51"/>
      <c r="Z68" s="51"/>
      <c r="AA68" s="51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</row>
    <row r="69" spans="1:211" ht="15">
      <c r="U69" s="70"/>
      <c r="V69" s="59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</row>
    <row r="70" spans="1:211" ht="15">
      <c r="U70" s="70"/>
      <c r="V70" s="59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</row>
    <row r="71" spans="1:211" ht="15">
      <c r="U71" s="70"/>
      <c r="V71" s="59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</row>
    <row r="72" spans="1:211" ht="15">
      <c r="U72" s="70"/>
      <c r="V72" s="59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</row>
    <row r="73" spans="1:211" ht="15">
      <c r="U73" s="70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</row>
    <row r="74" spans="1:211" ht="15"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</row>
    <row r="75" spans="1:211" ht="15"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</row>
    <row r="76" spans="1:211" ht="15"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</row>
    <row r="77" spans="1:211" ht="15"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</row>
    <row r="78" spans="1:211"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</row>
    <row r="79" spans="1:211" ht="15"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</row>
    <row r="80" spans="1:211" ht="15"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</row>
    <row r="81" spans="28:208" ht="15"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</row>
    <row r="82" spans="28:208"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</row>
    <row r="83" spans="28:208" ht="15"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</row>
    <row r="84" spans="28:208" ht="15"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</row>
    <row r="85" spans="28:208" ht="15"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</row>
    <row r="86" spans="28:208" ht="15"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</row>
    <row r="87" spans="28:208" ht="15"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</row>
    <row r="88" spans="28:208" ht="15"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</row>
    <row r="89" spans="28:208" ht="15"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</row>
    <row r="90" spans="28:208" ht="15"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</row>
    <row r="91" spans="28:208" ht="15"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</row>
    <row r="92" spans="28:208" ht="15"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</row>
    <row r="93" spans="28:208" ht="15"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</row>
    <row r="94" spans="28:208" ht="15"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</row>
    <row r="95" spans="28:208" ht="15"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</row>
    <row r="96" spans="28:208" ht="15"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</row>
    <row r="97" spans="28:208"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</row>
    <row r="98" spans="28:208" ht="15"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</row>
    <row r="99" spans="28:208" ht="15"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</row>
    <row r="100" spans="28:208" ht="15"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</row>
    <row r="101" spans="28:208"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</row>
    <row r="102" spans="28:208" ht="15"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</row>
    <row r="103" spans="28:208" ht="15"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</row>
    <row r="104" spans="28:208" ht="15"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</row>
    <row r="105" spans="28:208" ht="15"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</row>
    <row r="106" spans="28:208" ht="15"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</row>
    <row r="107" spans="28:208" ht="15"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</row>
    <row r="108" spans="28:208" ht="15"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</row>
    <row r="109" spans="28:208" ht="15"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</row>
    <row r="110" spans="28:208" ht="15"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</row>
    <row r="111" spans="28:208" ht="15"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</row>
    <row r="112" spans="28:208" ht="15"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</row>
    <row r="113" spans="28:208" ht="15"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</row>
    <row r="114" spans="28:208" ht="15"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</row>
    <row r="115" spans="28:208" ht="15"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</row>
    <row r="116" spans="28:208" ht="15"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</row>
    <row r="117" spans="28:208" ht="15"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</row>
    <row r="118" spans="28:208" ht="15"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</row>
    <row r="119" spans="28:208"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  <c r="GE119" s="50"/>
      <c r="GF119" s="50"/>
      <c r="GG119" s="50"/>
      <c r="GH119" s="50"/>
      <c r="GI119" s="50"/>
      <c r="GJ119" s="50"/>
      <c r="GK119" s="50"/>
      <c r="GL119" s="50"/>
      <c r="GM119" s="50"/>
      <c r="GN119" s="50"/>
      <c r="GO119" s="50"/>
      <c r="GP119" s="50"/>
      <c r="GQ119" s="50"/>
      <c r="GR119" s="50"/>
      <c r="GS119" s="50"/>
      <c r="GT119" s="50"/>
      <c r="GU119" s="50"/>
      <c r="GV119" s="50"/>
      <c r="GW119" s="50"/>
      <c r="GX119" s="50"/>
      <c r="GY119" s="50"/>
      <c r="GZ119" s="50"/>
    </row>
    <row r="120" spans="28:208" ht="15"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</row>
    <row r="121" spans="28:208" ht="15"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</row>
    <row r="122" spans="28:208" ht="15"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</row>
    <row r="123" spans="28:208"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0"/>
      <c r="DB123" s="50"/>
      <c r="DC123" s="50"/>
      <c r="DD123" s="50"/>
      <c r="DE123" s="50"/>
      <c r="DF123" s="50"/>
      <c r="DG123" s="50"/>
      <c r="DH123" s="50"/>
      <c r="DI123" s="50"/>
      <c r="DJ123" s="50"/>
      <c r="DK123" s="50"/>
      <c r="DL123" s="50"/>
      <c r="DM123" s="50"/>
      <c r="DN123" s="50"/>
      <c r="DO123" s="50"/>
      <c r="DP123" s="50"/>
      <c r="DQ123" s="50"/>
      <c r="DR123" s="50"/>
      <c r="DS123" s="50"/>
      <c r="DT123" s="50"/>
      <c r="DU123" s="50"/>
      <c r="DV123" s="50"/>
      <c r="DW123" s="50"/>
      <c r="DX123" s="50"/>
      <c r="DY123" s="50"/>
      <c r="DZ123" s="50"/>
      <c r="EA123" s="50"/>
      <c r="EB123" s="50"/>
      <c r="EC123" s="50"/>
      <c r="ED123" s="50"/>
      <c r="EE123" s="50"/>
      <c r="EF123" s="50"/>
      <c r="EG123" s="50"/>
      <c r="EH123" s="50"/>
      <c r="EI123" s="50"/>
      <c r="EJ123" s="50"/>
      <c r="EK123" s="50"/>
      <c r="EL123" s="50"/>
      <c r="EM123" s="50"/>
      <c r="EN123" s="50"/>
      <c r="EO123" s="50"/>
      <c r="EP123" s="50"/>
      <c r="EQ123" s="50"/>
      <c r="ER123" s="50"/>
      <c r="ES123" s="50"/>
      <c r="ET123" s="50"/>
      <c r="EU123" s="50"/>
      <c r="EV123" s="50"/>
      <c r="EW123" s="50"/>
      <c r="EX123" s="50"/>
      <c r="EY123" s="50"/>
      <c r="EZ123" s="50"/>
      <c r="FA123" s="50"/>
      <c r="FB123" s="50"/>
      <c r="FC123" s="50"/>
      <c r="FD123" s="50"/>
      <c r="FE123" s="50"/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0"/>
      <c r="GH123" s="50"/>
      <c r="GI123" s="50"/>
      <c r="GJ123" s="50"/>
      <c r="GK123" s="50"/>
      <c r="GL123" s="50"/>
      <c r="GM123" s="50"/>
      <c r="GN123" s="50"/>
      <c r="GO123" s="50"/>
      <c r="GP123" s="50"/>
      <c r="GQ123" s="50"/>
      <c r="GR123" s="50"/>
      <c r="GS123" s="50"/>
      <c r="GT123" s="50"/>
      <c r="GU123" s="50"/>
      <c r="GV123" s="50"/>
      <c r="GW123" s="50"/>
      <c r="GX123" s="50"/>
      <c r="GY123" s="50"/>
      <c r="GZ123" s="50"/>
    </row>
    <row r="124" spans="28:208" ht="15"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</row>
    <row r="125" spans="28:208" ht="15"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</row>
    <row r="126" spans="28:208" ht="15"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</row>
    <row r="127" spans="28:208" ht="15"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</row>
    <row r="128" spans="28:208" ht="15">
      <c r="AB128" s="11"/>
      <c r="AC128" s="11"/>
      <c r="AD128" s="11"/>
      <c r="AE128" s="11"/>
      <c r="AF128" s="11"/>
      <c r="AG128" s="11"/>
      <c r="AH128" s="11"/>
      <c r="AI128" s="11"/>
      <c r="AJ128" s="11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</row>
    <row r="129" spans="28:208" ht="15">
      <c r="AB129" s="11"/>
      <c r="AC129" s="11"/>
      <c r="AD129" s="11"/>
      <c r="AE129" s="11"/>
      <c r="AF129" s="11"/>
      <c r="AG129" s="11"/>
      <c r="AH129" s="11"/>
      <c r="AI129" s="11"/>
      <c r="AJ129" s="11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</row>
    <row r="130" spans="28:208" ht="15">
      <c r="AB130" s="11"/>
      <c r="AC130" s="11"/>
      <c r="AD130" s="11"/>
      <c r="AE130" s="11"/>
      <c r="AF130" s="11"/>
      <c r="AG130" s="11"/>
      <c r="AH130" s="11"/>
      <c r="AI130" s="11"/>
      <c r="AJ130" s="11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</row>
    <row r="131" spans="28:208" ht="15">
      <c r="AB131" s="11"/>
      <c r="AC131" s="11"/>
      <c r="AD131" s="11"/>
      <c r="AE131" s="11"/>
      <c r="AF131" s="11"/>
      <c r="AG131" s="11"/>
      <c r="AH131" s="11"/>
      <c r="AI131" s="11"/>
      <c r="AJ131" s="1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</row>
    <row r="132" spans="28:208" ht="15">
      <c r="AB132" s="11"/>
      <c r="AC132" s="11"/>
      <c r="AD132" s="11"/>
      <c r="AE132" s="11"/>
      <c r="AF132" s="11"/>
      <c r="AG132" s="11"/>
      <c r="AH132" s="11"/>
      <c r="AI132" s="11"/>
      <c r="AJ132" s="11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</row>
    <row r="133" spans="28:208" ht="15">
      <c r="AB133" s="11"/>
      <c r="AC133" s="11"/>
      <c r="AD133" s="11"/>
      <c r="AE133" s="11"/>
      <c r="AF133" s="11"/>
      <c r="AG133" s="11"/>
      <c r="AH133" s="11"/>
      <c r="AI133" s="11"/>
      <c r="AJ133" s="11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</row>
    <row r="134" spans="28:208" ht="15">
      <c r="AB134" s="11"/>
      <c r="AC134" s="11"/>
      <c r="AD134" s="11"/>
      <c r="AE134" s="11"/>
      <c r="AF134" s="11"/>
      <c r="AG134" s="11"/>
      <c r="AH134" s="11"/>
      <c r="AI134" s="11"/>
      <c r="AJ134" s="11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</row>
    <row r="135" spans="28:208" ht="15">
      <c r="AB135" s="11"/>
      <c r="AC135" s="11"/>
      <c r="AD135" s="11"/>
      <c r="AE135" s="11"/>
      <c r="AF135" s="11"/>
      <c r="AG135" s="11"/>
      <c r="AH135" s="11"/>
      <c r="AI135" s="11"/>
      <c r="AJ135" s="11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</row>
    <row r="136" spans="28:208" ht="15">
      <c r="AB136" s="11"/>
      <c r="AC136" s="11"/>
      <c r="AD136" s="11"/>
      <c r="AE136" s="11"/>
      <c r="AF136" s="11"/>
      <c r="AG136" s="11"/>
      <c r="AH136" s="11"/>
      <c r="AI136" s="11"/>
      <c r="AJ136" s="11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</row>
    <row r="137" spans="28:208" ht="15">
      <c r="AB137" s="11"/>
      <c r="AC137" s="11"/>
      <c r="AD137" s="11"/>
      <c r="AE137" s="11"/>
      <c r="AF137" s="11"/>
      <c r="AG137" s="11"/>
      <c r="AH137" s="11"/>
      <c r="AI137" s="11"/>
      <c r="AJ137" s="11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</row>
    <row r="138" spans="28:208" ht="15">
      <c r="AB138" s="11"/>
      <c r="AC138" s="11"/>
      <c r="AD138" s="11"/>
      <c r="AE138" s="11"/>
      <c r="AF138" s="11"/>
      <c r="AG138" s="11"/>
      <c r="AH138" s="11"/>
      <c r="AI138" s="11"/>
      <c r="AJ138" s="11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</row>
    <row r="139" spans="28:208" ht="15">
      <c r="AB139" s="11"/>
      <c r="AC139" s="11"/>
      <c r="AD139" s="11"/>
      <c r="AE139" s="11"/>
      <c r="AF139" s="11"/>
      <c r="AG139" s="11"/>
      <c r="AH139" s="11"/>
      <c r="AI139" s="11"/>
      <c r="AJ139" s="11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</row>
    <row r="140" spans="28:208" ht="15">
      <c r="AB140" s="11"/>
      <c r="AC140" s="11"/>
      <c r="AD140" s="11"/>
      <c r="AE140" s="11"/>
      <c r="AF140" s="11"/>
      <c r="AG140" s="11"/>
      <c r="AH140" s="11"/>
      <c r="AI140" s="11"/>
      <c r="AJ140" s="11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</row>
    <row r="141" spans="28:208">
      <c r="AB141" s="50"/>
      <c r="AC141" s="50"/>
      <c r="AD141" s="50"/>
      <c r="AE141" s="50"/>
      <c r="AF141" s="50"/>
      <c r="AG141" s="50"/>
      <c r="AH141" s="50"/>
      <c r="AI141" s="50"/>
      <c r="AJ141" s="5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6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60"/>
      <c r="DM141" s="60"/>
      <c r="DN141" s="60"/>
      <c r="DO141" s="60"/>
      <c r="DP141" s="60"/>
      <c r="DQ141" s="60"/>
      <c r="DR141" s="60"/>
      <c r="DS141" s="60"/>
      <c r="DT141" s="60"/>
      <c r="DU141" s="60"/>
      <c r="DV141" s="60"/>
      <c r="DW141" s="60"/>
      <c r="DX141" s="60"/>
      <c r="DY141" s="60"/>
      <c r="DZ141" s="60"/>
      <c r="EA141" s="60"/>
      <c r="EB141" s="60"/>
      <c r="EC141" s="60"/>
      <c r="ED141" s="60"/>
      <c r="EE141" s="60"/>
      <c r="EF141" s="60"/>
      <c r="EG141" s="60"/>
      <c r="EH141" s="60"/>
      <c r="EI141" s="60"/>
      <c r="EJ141" s="60"/>
      <c r="EK141" s="60"/>
      <c r="EL141" s="60"/>
      <c r="EM141" s="60"/>
      <c r="EN141" s="60"/>
      <c r="EO141" s="60"/>
      <c r="EP141" s="60"/>
      <c r="EQ141" s="60"/>
      <c r="ER141" s="60"/>
      <c r="ES141" s="60"/>
      <c r="ET141" s="60"/>
      <c r="EU141" s="60"/>
      <c r="EV141" s="60"/>
      <c r="EW141" s="60"/>
      <c r="EX141" s="60"/>
      <c r="EY141" s="60"/>
      <c r="EZ141" s="60"/>
      <c r="FA141" s="60"/>
      <c r="FB141" s="60"/>
      <c r="FC141" s="60"/>
      <c r="FD141" s="60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0"/>
      <c r="GX141" s="60"/>
      <c r="GY141" s="60"/>
      <c r="GZ141" s="60"/>
    </row>
    <row r="142" spans="28:208" ht="15">
      <c r="AB142" s="11"/>
      <c r="AC142" s="11"/>
      <c r="AD142" s="11"/>
      <c r="AE142" s="11"/>
      <c r="AF142" s="11"/>
      <c r="AG142" s="11"/>
      <c r="AH142" s="11"/>
      <c r="AI142" s="11"/>
      <c r="AJ142" s="11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</row>
    <row r="143" spans="28:208" ht="15">
      <c r="AB143" s="11"/>
      <c r="AC143" s="11"/>
      <c r="AD143" s="11"/>
      <c r="AE143" s="11"/>
      <c r="AF143" s="11"/>
      <c r="AG143" s="11"/>
      <c r="AH143" s="11"/>
      <c r="AI143" s="11"/>
      <c r="AJ143" s="11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</row>
    <row r="144" spans="28:208" ht="15">
      <c r="AB144" s="11"/>
      <c r="AC144" s="11"/>
      <c r="AD144" s="11"/>
      <c r="AE144" s="11"/>
      <c r="AF144" s="11"/>
      <c r="AG144" s="11"/>
      <c r="AH144" s="11"/>
      <c r="AI144" s="11"/>
      <c r="AJ144" s="11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</row>
    <row r="145" spans="28:208">
      <c r="AB145" s="50"/>
      <c r="AC145" s="50"/>
      <c r="AD145" s="50"/>
      <c r="AE145" s="50"/>
      <c r="AF145" s="50"/>
      <c r="AG145" s="50"/>
      <c r="AH145" s="50"/>
      <c r="AI145" s="50"/>
      <c r="AJ145" s="5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</row>
    <row r="146" spans="28:208" ht="15">
      <c r="AB146" s="11"/>
      <c r="AC146" s="11"/>
      <c r="AD146" s="11"/>
      <c r="AE146" s="11"/>
      <c r="AF146" s="11"/>
      <c r="AG146" s="11"/>
      <c r="AH146" s="11"/>
      <c r="AI146" s="11"/>
      <c r="AJ146" s="11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</row>
    <row r="147" spans="28:208" ht="15">
      <c r="AB147" s="11"/>
      <c r="AC147" s="11"/>
      <c r="AD147" s="11"/>
      <c r="AE147" s="11"/>
      <c r="AF147" s="11"/>
      <c r="AG147" s="11"/>
      <c r="AH147" s="11"/>
      <c r="AI147" s="11"/>
      <c r="AJ147" s="11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</row>
    <row r="148" spans="28:208" ht="15">
      <c r="AB148" s="11"/>
      <c r="AC148" s="11"/>
      <c r="AD148" s="11"/>
      <c r="AE148" s="11"/>
      <c r="AF148" s="11"/>
      <c r="AG148" s="11"/>
      <c r="AH148" s="11"/>
      <c r="AI148" s="11"/>
      <c r="AJ148" s="11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</row>
    <row r="149" spans="28:208" ht="15">
      <c r="AB149" s="11"/>
      <c r="AC149" s="11"/>
      <c r="AD149" s="11"/>
      <c r="AE149" s="11"/>
      <c r="AF149" s="11"/>
      <c r="AG149" s="11"/>
      <c r="AH149" s="11"/>
      <c r="AI149" s="11"/>
      <c r="AJ149" s="11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</row>
    <row r="150" spans="28:208" ht="15">
      <c r="AB150" s="11"/>
      <c r="AC150" s="11"/>
      <c r="AD150" s="11"/>
      <c r="AE150" s="11"/>
      <c r="AF150" s="11"/>
      <c r="AG150" s="11"/>
      <c r="AH150" s="11"/>
      <c r="AI150" s="11"/>
      <c r="AJ150" s="11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</row>
    <row r="151" spans="28:208" ht="15">
      <c r="AB151" s="11"/>
      <c r="AC151" s="11"/>
      <c r="AD151" s="11"/>
      <c r="AE151" s="11"/>
      <c r="AF151" s="11"/>
      <c r="AG151" s="11"/>
      <c r="AH151" s="11"/>
      <c r="AI151" s="11"/>
      <c r="AJ151" s="1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</row>
    <row r="152" spans="28:208" ht="15">
      <c r="AB152" s="11"/>
      <c r="AC152" s="11"/>
      <c r="AD152" s="11"/>
      <c r="AE152" s="11"/>
      <c r="AF152" s="11"/>
      <c r="AG152" s="11"/>
      <c r="AH152" s="11"/>
      <c r="AI152" s="11"/>
      <c r="AJ152" s="11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</row>
    <row r="153" spans="28:208" ht="15">
      <c r="AB153" s="11"/>
      <c r="AC153" s="11"/>
      <c r="AD153" s="11"/>
      <c r="AE153" s="11"/>
      <c r="AF153" s="11"/>
      <c r="AG153" s="11"/>
      <c r="AH153" s="11"/>
      <c r="AI153" s="11"/>
      <c r="AJ153" s="11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</row>
    <row r="154" spans="28:208" ht="15">
      <c r="AB154" s="11"/>
      <c r="AC154" s="11"/>
      <c r="AD154" s="11"/>
      <c r="AE154" s="11"/>
      <c r="AF154" s="11"/>
      <c r="AG154" s="11"/>
      <c r="AH154" s="11"/>
      <c r="AI154" s="11"/>
      <c r="AJ154" s="11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</row>
    <row r="155" spans="28:208" ht="15">
      <c r="AB155" s="11"/>
      <c r="AC155" s="11"/>
      <c r="AD155" s="11"/>
      <c r="AE155" s="11"/>
      <c r="AF155" s="11"/>
      <c r="AG155" s="11"/>
      <c r="AH155" s="11"/>
      <c r="AI155" s="11"/>
      <c r="AJ155" s="11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</row>
    <row r="156" spans="28:208" ht="15">
      <c r="AB156" s="11"/>
      <c r="AC156" s="11"/>
      <c r="AD156" s="11"/>
      <c r="AE156" s="11"/>
      <c r="AF156" s="11"/>
      <c r="AG156" s="11"/>
      <c r="AH156" s="11"/>
      <c r="AI156" s="11"/>
      <c r="AJ156" s="11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</row>
    <row r="157" spans="28:208" ht="15">
      <c r="AB157" s="11"/>
      <c r="AC157" s="11"/>
      <c r="AD157" s="11"/>
      <c r="AE157" s="11"/>
      <c r="AF157" s="11"/>
      <c r="AG157" s="11"/>
      <c r="AH157" s="11"/>
      <c r="AI157" s="11"/>
      <c r="AJ157" s="11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</row>
    <row r="158" spans="28:208" ht="15">
      <c r="AB158" s="11"/>
      <c r="AC158" s="11"/>
      <c r="AD158" s="11"/>
      <c r="AE158" s="11"/>
      <c r="AF158" s="11"/>
      <c r="AG158" s="11"/>
      <c r="AH158" s="11"/>
      <c r="AI158" s="11"/>
      <c r="AJ158" s="11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</row>
    <row r="159" spans="28:208" ht="15">
      <c r="AB159" s="11"/>
      <c r="AC159" s="11"/>
      <c r="AD159" s="11"/>
      <c r="AE159" s="11"/>
      <c r="AF159" s="11"/>
      <c r="AG159" s="11"/>
      <c r="AH159" s="11"/>
      <c r="AI159" s="11"/>
      <c r="AJ159" s="11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</row>
    <row r="160" spans="28:208" ht="15">
      <c r="AB160" s="11"/>
      <c r="AC160" s="11"/>
      <c r="AD160" s="11"/>
      <c r="AE160" s="11"/>
      <c r="AF160" s="11"/>
      <c r="AG160" s="11"/>
      <c r="AH160" s="11"/>
      <c r="AI160" s="11"/>
      <c r="AJ160" s="11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</row>
    <row r="161" spans="28:208" ht="15">
      <c r="AB161" s="11"/>
      <c r="AC161" s="11"/>
      <c r="AD161" s="11"/>
      <c r="AE161" s="11"/>
      <c r="AF161" s="11"/>
      <c r="AG161" s="11"/>
      <c r="AH161" s="11"/>
      <c r="AI161" s="11"/>
      <c r="AJ161" s="1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</row>
    <row r="162" spans="28:208" ht="15">
      <c r="AB162" s="11"/>
      <c r="AC162" s="11"/>
      <c r="AD162" s="11"/>
      <c r="AE162" s="11"/>
      <c r="AF162" s="11"/>
      <c r="AG162" s="11"/>
      <c r="AH162" s="11"/>
      <c r="AI162" s="11"/>
      <c r="AJ162" s="11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</row>
    <row r="163" spans="28:208" ht="15">
      <c r="AB163" s="11"/>
      <c r="AC163" s="11"/>
      <c r="AD163" s="11"/>
      <c r="AE163" s="11"/>
      <c r="AF163" s="11"/>
      <c r="AG163" s="11"/>
      <c r="AH163" s="11"/>
      <c r="AI163" s="11"/>
      <c r="AJ163" s="11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</row>
    <row r="164" spans="28:208" ht="15">
      <c r="AB164" s="11"/>
      <c r="AC164" s="11"/>
      <c r="AD164" s="11"/>
      <c r="AE164" s="11"/>
      <c r="AF164" s="11"/>
      <c r="AG164" s="11"/>
      <c r="AH164" s="11"/>
      <c r="AI164" s="11"/>
      <c r="AJ164" s="11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</row>
    <row r="165" spans="28:208">
      <c r="AB165" s="50"/>
      <c r="AC165" s="50"/>
      <c r="AD165" s="50"/>
      <c r="AE165" s="50"/>
      <c r="AF165" s="50"/>
      <c r="AG165" s="50"/>
      <c r="AH165" s="50"/>
      <c r="AI165" s="50"/>
      <c r="AJ165" s="5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0"/>
      <c r="EC165" s="60"/>
      <c r="ED165" s="60"/>
      <c r="EE165" s="60"/>
      <c r="EF165" s="60"/>
      <c r="EG165" s="60"/>
      <c r="EH165" s="60"/>
      <c r="EI165" s="60"/>
      <c r="EJ165" s="60"/>
      <c r="EK165" s="60"/>
      <c r="EL165" s="60"/>
      <c r="EM165" s="60"/>
      <c r="EN165" s="60"/>
      <c r="EO165" s="60"/>
      <c r="EP165" s="60"/>
      <c r="EQ165" s="60"/>
      <c r="ER165" s="60"/>
      <c r="ES165" s="60"/>
      <c r="ET165" s="60"/>
      <c r="EU165" s="60"/>
      <c r="EV165" s="60"/>
      <c r="EW165" s="60"/>
      <c r="EX165" s="60"/>
      <c r="EY165" s="60"/>
      <c r="EZ165" s="60"/>
      <c r="FA165" s="60"/>
      <c r="FB165" s="60"/>
      <c r="FC165" s="60"/>
      <c r="FD165" s="60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0"/>
      <c r="GX165" s="60"/>
      <c r="GY165" s="60"/>
      <c r="GZ165" s="60"/>
    </row>
    <row r="166" spans="28:208" ht="15">
      <c r="AB166" s="11"/>
      <c r="AC166" s="11"/>
      <c r="AD166" s="11"/>
      <c r="AE166" s="11"/>
      <c r="AF166" s="11"/>
      <c r="AG166" s="11"/>
      <c r="AH166" s="11"/>
      <c r="AI166" s="11"/>
      <c r="AJ166" s="11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</row>
    <row r="167" spans="28:208" ht="15">
      <c r="AB167" s="11"/>
      <c r="AC167" s="11"/>
      <c r="AD167" s="11"/>
      <c r="AE167" s="11"/>
      <c r="AF167" s="11"/>
      <c r="AG167" s="11"/>
      <c r="AH167" s="11"/>
      <c r="AI167" s="11"/>
      <c r="AJ167" s="11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</row>
    <row r="168" spans="28:208" ht="15">
      <c r="AB168" s="11"/>
      <c r="AC168" s="11"/>
      <c r="AD168" s="11"/>
      <c r="AE168" s="11"/>
      <c r="AF168" s="11"/>
      <c r="AG168" s="11"/>
      <c r="AH168" s="11"/>
      <c r="AI168" s="11"/>
      <c r="AJ168" s="11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</row>
    <row r="169" spans="28:208">
      <c r="AB169" s="50"/>
      <c r="AC169" s="50"/>
      <c r="AD169" s="50"/>
      <c r="AE169" s="50"/>
      <c r="AF169" s="50"/>
      <c r="AG169" s="50"/>
      <c r="AH169" s="50"/>
      <c r="AI169" s="50"/>
      <c r="AJ169" s="5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60"/>
      <c r="GZ169" s="60"/>
    </row>
    <row r="170" spans="28:208" ht="15">
      <c r="AB170" s="11"/>
      <c r="AC170" s="11"/>
      <c r="AD170" s="11"/>
      <c r="AE170" s="11"/>
      <c r="AF170" s="11"/>
      <c r="AG170" s="11"/>
      <c r="AH170" s="11"/>
      <c r="AI170" s="11"/>
      <c r="AJ170" s="11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</row>
    <row r="171" spans="28:208" ht="15">
      <c r="AB171" s="11"/>
      <c r="AC171" s="11"/>
      <c r="AD171" s="11"/>
      <c r="AE171" s="11"/>
      <c r="AF171" s="11"/>
      <c r="AG171" s="11"/>
      <c r="AH171" s="11"/>
      <c r="AI171" s="11"/>
      <c r="AJ171" s="1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</row>
    <row r="172" spans="28:208" ht="15">
      <c r="AB172" s="11"/>
      <c r="AC172" s="11"/>
      <c r="AD172" s="11"/>
      <c r="AE172" s="11"/>
      <c r="AF172" s="11"/>
      <c r="AG172" s="11"/>
      <c r="AH172" s="11"/>
      <c r="AI172" s="11"/>
      <c r="AJ172" s="11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</row>
    <row r="173" spans="28:208" ht="15">
      <c r="AB173" s="11"/>
      <c r="AC173" s="11"/>
      <c r="AD173" s="11"/>
      <c r="AE173" s="11"/>
      <c r="AF173" s="11"/>
      <c r="AG173" s="11"/>
      <c r="AH173" s="11"/>
      <c r="AI173" s="11"/>
      <c r="AJ173" s="11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</row>
    <row r="174" spans="28:208" ht="15">
      <c r="AB174" s="11"/>
      <c r="AC174" s="11"/>
      <c r="AD174" s="11"/>
      <c r="AE174" s="11"/>
      <c r="AF174" s="11"/>
      <c r="AG174" s="11"/>
      <c r="AH174" s="11"/>
      <c r="AI174" s="11"/>
      <c r="AJ174" s="11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</row>
    <row r="175" spans="28:208" ht="15">
      <c r="AB175" s="11"/>
      <c r="AC175" s="11"/>
      <c r="AD175" s="11"/>
      <c r="AE175" s="11"/>
      <c r="AF175" s="11"/>
      <c r="AG175" s="11"/>
      <c r="AH175" s="11"/>
      <c r="AI175" s="11"/>
      <c r="AJ175" s="11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</row>
    <row r="176" spans="28:208" ht="15">
      <c r="AB176" s="11"/>
      <c r="AC176" s="11"/>
      <c r="AD176" s="11"/>
      <c r="AE176" s="11"/>
      <c r="AF176" s="11"/>
      <c r="AG176" s="11"/>
      <c r="AH176" s="11"/>
      <c r="AI176" s="11"/>
      <c r="AJ176" s="11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</row>
    <row r="177" spans="28:208" ht="15">
      <c r="AB177" s="11"/>
      <c r="AC177" s="11"/>
      <c r="AD177" s="11"/>
      <c r="AE177" s="11"/>
      <c r="AF177" s="11"/>
      <c r="AG177" s="11"/>
      <c r="AH177" s="11"/>
      <c r="AI177" s="11"/>
      <c r="AJ177" s="11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</row>
    <row r="178" spans="28:208" ht="15">
      <c r="AB178" s="11"/>
      <c r="AC178" s="11"/>
      <c r="AD178" s="11"/>
      <c r="AE178" s="11"/>
      <c r="AF178" s="11"/>
      <c r="AG178" s="11"/>
      <c r="AH178" s="11"/>
      <c r="AI178" s="11"/>
      <c r="AJ178" s="11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</row>
    <row r="179" spans="28:208" ht="15">
      <c r="AB179" s="11"/>
      <c r="AC179" s="11"/>
      <c r="AD179" s="11"/>
      <c r="AE179" s="11"/>
      <c r="AF179" s="11"/>
      <c r="AG179" s="11"/>
      <c r="AH179" s="11"/>
      <c r="AI179" s="11"/>
      <c r="AJ179" s="11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</row>
    <row r="180" spans="28:208" ht="15">
      <c r="AB180" s="11"/>
      <c r="AC180" s="11"/>
      <c r="AD180" s="11"/>
      <c r="AE180" s="11"/>
      <c r="AF180" s="11"/>
      <c r="AG180" s="11"/>
      <c r="AH180" s="11"/>
      <c r="AI180" s="11"/>
      <c r="AJ180" s="11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</row>
    <row r="181" spans="28:208" ht="15">
      <c r="AB181" s="11"/>
      <c r="AC181" s="11"/>
      <c r="AD181" s="11"/>
      <c r="AE181" s="11"/>
      <c r="AF181" s="11"/>
      <c r="AG181" s="11"/>
      <c r="AH181" s="11"/>
      <c r="AI181" s="11"/>
      <c r="AJ181" s="1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</row>
    <row r="182" spans="28:208" ht="15">
      <c r="AB182" s="11"/>
      <c r="AC182" s="11"/>
      <c r="AD182" s="11"/>
      <c r="AE182" s="11"/>
      <c r="AF182" s="11"/>
      <c r="AG182" s="11"/>
      <c r="AH182" s="11"/>
      <c r="AI182" s="11"/>
      <c r="AJ182" s="11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</row>
    <row r="183" spans="28:208" ht="15">
      <c r="AB183" s="11"/>
      <c r="AC183" s="11"/>
      <c r="AD183" s="11"/>
      <c r="AE183" s="11"/>
      <c r="AF183" s="11"/>
      <c r="AG183" s="11"/>
      <c r="AH183" s="11"/>
      <c r="AI183" s="11"/>
      <c r="AJ183" s="11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</row>
    <row r="184" spans="28:208" ht="15">
      <c r="AB184" s="11"/>
      <c r="AC184" s="11"/>
      <c r="AD184" s="11"/>
      <c r="AE184" s="11"/>
      <c r="AF184" s="11"/>
      <c r="AG184" s="11"/>
      <c r="AH184" s="11"/>
      <c r="AI184" s="11"/>
      <c r="AJ184" s="11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</row>
    <row r="185" spans="28:208" ht="15">
      <c r="AB185" s="11"/>
      <c r="AC185" s="11"/>
      <c r="AD185" s="11"/>
      <c r="AE185" s="11"/>
      <c r="AF185" s="11"/>
      <c r="AG185" s="11"/>
      <c r="AH185" s="11"/>
      <c r="AI185" s="11"/>
      <c r="AJ185" s="11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</row>
    <row r="186" spans="28:208">
      <c r="AB186" s="50"/>
      <c r="AC186" s="50"/>
      <c r="AD186" s="50"/>
      <c r="AE186" s="50"/>
      <c r="AF186" s="50"/>
      <c r="AG186" s="50"/>
      <c r="AH186" s="50"/>
      <c r="AI186" s="50"/>
      <c r="AJ186" s="5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0"/>
      <c r="EC186" s="60"/>
      <c r="ED186" s="60"/>
      <c r="EE186" s="60"/>
      <c r="EF186" s="60"/>
      <c r="EG186" s="60"/>
      <c r="EH186" s="60"/>
      <c r="EI186" s="60"/>
      <c r="EJ186" s="60"/>
      <c r="EK186" s="60"/>
      <c r="EL186" s="60"/>
      <c r="EM186" s="60"/>
      <c r="EN186" s="60"/>
      <c r="EO186" s="60"/>
      <c r="EP186" s="60"/>
      <c r="EQ186" s="60"/>
      <c r="ER186" s="60"/>
      <c r="ES186" s="60"/>
      <c r="ET186" s="60"/>
      <c r="EU186" s="60"/>
      <c r="EV186" s="60"/>
      <c r="EW186" s="60"/>
      <c r="EX186" s="60"/>
      <c r="EY186" s="60"/>
      <c r="EZ186" s="60"/>
      <c r="FA186" s="60"/>
      <c r="FB186" s="60"/>
      <c r="FC186" s="60"/>
      <c r="FD186" s="60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0"/>
      <c r="GX186" s="60"/>
      <c r="GY186" s="60"/>
      <c r="GZ186" s="60"/>
    </row>
    <row r="187" spans="28:208" ht="15">
      <c r="AB187" s="11"/>
      <c r="AC187" s="11"/>
      <c r="AD187" s="11"/>
      <c r="AE187" s="11"/>
      <c r="AF187" s="11"/>
      <c r="AG187" s="11"/>
      <c r="AH187" s="11"/>
      <c r="AI187" s="11"/>
      <c r="AJ187" s="11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</row>
    <row r="188" spans="28:208" ht="15">
      <c r="AB188" s="11"/>
      <c r="AC188" s="11"/>
      <c r="AD188" s="11"/>
      <c r="AE188" s="11"/>
      <c r="AF188" s="11"/>
      <c r="AG188" s="11"/>
      <c r="AH188" s="11"/>
      <c r="AI188" s="11"/>
      <c r="AJ188" s="11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</row>
    <row r="189" spans="28:208" ht="15">
      <c r="AB189" s="11"/>
      <c r="AC189" s="11"/>
      <c r="AD189" s="11"/>
      <c r="AE189" s="11"/>
      <c r="AF189" s="11"/>
      <c r="AG189" s="11"/>
      <c r="AH189" s="11"/>
      <c r="AI189" s="11"/>
      <c r="AJ189" s="11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</row>
    <row r="190" spans="28:208">
      <c r="AB190" s="50"/>
      <c r="AC190" s="50"/>
      <c r="AD190" s="50"/>
      <c r="AE190" s="50"/>
      <c r="AF190" s="50"/>
      <c r="AG190" s="50"/>
      <c r="AH190" s="50"/>
      <c r="AI190" s="50"/>
      <c r="AJ190" s="5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60"/>
      <c r="EW190" s="60"/>
      <c r="EX190" s="60"/>
      <c r="EY190" s="60"/>
      <c r="EZ190" s="60"/>
      <c r="FA190" s="60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</row>
    <row r="191" spans="28:208" ht="15">
      <c r="AB191" s="11"/>
      <c r="AC191" s="11"/>
      <c r="AD191" s="11"/>
      <c r="AE191" s="11"/>
      <c r="AF191" s="11"/>
      <c r="AG191" s="11"/>
      <c r="AH191" s="11"/>
      <c r="AI191" s="11"/>
      <c r="AJ191" s="1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</row>
    <row r="192" spans="28:208" ht="15">
      <c r="AB192" s="11"/>
      <c r="AC192" s="11"/>
      <c r="AD192" s="11"/>
      <c r="AE192" s="11"/>
      <c r="AF192" s="11"/>
      <c r="AG192" s="11"/>
      <c r="AH192" s="11"/>
      <c r="AI192" s="11"/>
      <c r="AJ192" s="11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</row>
    <row r="193" spans="28:208" ht="15">
      <c r="AB193" s="11"/>
      <c r="AC193" s="11"/>
      <c r="AD193" s="11"/>
      <c r="AE193" s="11"/>
      <c r="AF193" s="11"/>
      <c r="AG193" s="11"/>
      <c r="AH193" s="11"/>
      <c r="AI193" s="11"/>
      <c r="AJ193" s="11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</row>
    <row r="194" spans="28:208" ht="15">
      <c r="AB194" s="11"/>
      <c r="AC194" s="11"/>
      <c r="AD194" s="11"/>
      <c r="AE194" s="11"/>
      <c r="AF194" s="11"/>
      <c r="AG194" s="11"/>
      <c r="AH194" s="11"/>
      <c r="AI194" s="11"/>
      <c r="AJ194" s="11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</row>
    <row r="195" spans="28:208" ht="15">
      <c r="AB195" s="11"/>
      <c r="AC195" s="11"/>
      <c r="AD195" s="11"/>
      <c r="AE195" s="11"/>
      <c r="AF195" s="11"/>
      <c r="AG195" s="11"/>
      <c r="AH195" s="11"/>
      <c r="AI195" s="11"/>
      <c r="AJ195" s="11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</row>
    <row r="196" spans="28:208" ht="15">
      <c r="AB196" s="11"/>
      <c r="AC196" s="11"/>
      <c r="AD196" s="11"/>
      <c r="AE196" s="11"/>
      <c r="AF196" s="11"/>
      <c r="AG196" s="11"/>
      <c r="AH196" s="11"/>
      <c r="AI196" s="11"/>
      <c r="AJ196" s="11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</row>
    <row r="197" spans="28:208" ht="15">
      <c r="AB197" s="11"/>
      <c r="AC197" s="11"/>
      <c r="AD197" s="11"/>
      <c r="AE197" s="11"/>
      <c r="AF197" s="11"/>
      <c r="AG197" s="11"/>
      <c r="AH197" s="11"/>
      <c r="AI197" s="11"/>
      <c r="AJ197" s="11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</row>
    <row r="198" spans="28:208" ht="15">
      <c r="AB198" s="11"/>
      <c r="AC198" s="11"/>
      <c r="AD198" s="11"/>
      <c r="AE198" s="11"/>
      <c r="AF198" s="11"/>
      <c r="AG198" s="11"/>
      <c r="AH198" s="11"/>
      <c r="AI198" s="11"/>
      <c r="AJ198" s="11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</row>
    <row r="199" spans="28:208" ht="15">
      <c r="AB199" s="11"/>
      <c r="AC199" s="11"/>
      <c r="AD199" s="11"/>
      <c r="AE199" s="11"/>
      <c r="AF199" s="11"/>
      <c r="AG199" s="11"/>
      <c r="AH199" s="11"/>
      <c r="AI199" s="11"/>
      <c r="AJ199" s="11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</row>
    <row r="200" spans="28:208" ht="15">
      <c r="AB200" s="11"/>
      <c r="AC200" s="11"/>
      <c r="AD200" s="11"/>
      <c r="AE200" s="11"/>
      <c r="AF200" s="11"/>
      <c r="AG200" s="11"/>
      <c r="AH200" s="11"/>
      <c r="AI200" s="11"/>
      <c r="AJ200" s="11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</row>
    <row r="201" spans="28:208" ht="15">
      <c r="AB201" s="11"/>
      <c r="AC201" s="11"/>
      <c r="AD201" s="11"/>
      <c r="AE201" s="11"/>
      <c r="AF201" s="11"/>
      <c r="AG201" s="11"/>
      <c r="AH201" s="11"/>
      <c r="AI201" s="11"/>
      <c r="AJ201" s="1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</row>
    <row r="202" spans="28:208" ht="15">
      <c r="AB202" s="11"/>
      <c r="AC202" s="11"/>
      <c r="AD202" s="11"/>
      <c r="AE202" s="11"/>
      <c r="AF202" s="11"/>
      <c r="AG202" s="11"/>
      <c r="AH202" s="11"/>
      <c r="AI202" s="11"/>
      <c r="AJ202" s="11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</row>
    <row r="203" spans="28:208" ht="15">
      <c r="AB203" s="11"/>
      <c r="AC203" s="11"/>
      <c r="AD203" s="11"/>
      <c r="AE203" s="11"/>
      <c r="AF203" s="11"/>
      <c r="AG203" s="11"/>
      <c r="AH203" s="11"/>
      <c r="AI203" s="11"/>
      <c r="AJ203" s="11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</row>
    <row r="204" spans="28:208" ht="15">
      <c r="AB204" s="11"/>
      <c r="AC204" s="11"/>
      <c r="AD204" s="11"/>
      <c r="AE204" s="11"/>
      <c r="AF204" s="11"/>
      <c r="AG204" s="11"/>
      <c r="AH204" s="11"/>
      <c r="AI204" s="11"/>
      <c r="AJ204" s="11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</row>
    <row r="205" spans="28:208" ht="15">
      <c r="AB205" s="11"/>
      <c r="AC205" s="11"/>
      <c r="AD205" s="11"/>
      <c r="AE205" s="11"/>
      <c r="AF205" s="11"/>
      <c r="AG205" s="11"/>
      <c r="AH205" s="11"/>
      <c r="AI205" s="11"/>
      <c r="AJ205" s="11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</row>
    <row r="206" spans="28:208" ht="15">
      <c r="AB206" s="11"/>
      <c r="AC206" s="11"/>
      <c r="AD206" s="11"/>
      <c r="AE206" s="11"/>
      <c r="AF206" s="11"/>
      <c r="AG206" s="11"/>
      <c r="AH206" s="11"/>
      <c r="AI206" s="11"/>
      <c r="AJ206" s="11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</row>
    <row r="207" spans="28:208">
      <c r="AB207" s="50"/>
      <c r="AC207" s="50"/>
      <c r="AD207" s="50"/>
      <c r="AE207" s="50"/>
      <c r="AF207" s="50"/>
      <c r="AG207" s="50"/>
      <c r="AH207" s="50"/>
      <c r="AI207" s="50"/>
      <c r="AJ207" s="5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60"/>
      <c r="CB207" s="60"/>
      <c r="CC207" s="60"/>
      <c r="CD207" s="60"/>
      <c r="CE207" s="60"/>
      <c r="CF207" s="60"/>
      <c r="CG207" s="60"/>
      <c r="CH207" s="60"/>
      <c r="CI207" s="60"/>
      <c r="CJ207" s="60"/>
      <c r="CK207" s="60"/>
      <c r="CL207" s="60"/>
      <c r="CM207" s="60"/>
      <c r="CN207" s="60"/>
      <c r="CO207" s="60"/>
      <c r="CP207" s="60"/>
      <c r="CQ207" s="60"/>
      <c r="CR207" s="60"/>
      <c r="CS207" s="60"/>
      <c r="CT207" s="60"/>
      <c r="CU207" s="60"/>
      <c r="CV207" s="60"/>
      <c r="CW207" s="60"/>
      <c r="CX207" s="60"/>
      <c r="CY207" s="60"/>
      <c r="CZ207" s="60"/>
      <c r="DA207" s="60"/>
      <c r="DB207" s="60"/>
      <c r="DC207" s="60"/>
      <c r="DD207" s="60"/>
      <c r="DE207" s="60"/>
      <c r="DF207" s="60"/>
      <c r="DG207" s="60"/>
      <c r="DH207" s="60"/>
      <c r="DI207" s="60"/>
      <c r="DJ207" s="60"/>
      <c r="DK207" s="60"/>
      <c r="DL207" s="60"/>
      <c r="DM207" s="60"/>
      <c r="DN207" s="60"/>
      <c r="DO207" s="60"/>
      <c r="DP207" s="60"/>
      <c r="DQ207" s="60"/>
      <c r="DR207" s="60"/>
      <c r="DS207" s="60"/>
      <c r="DT207" s="60"/>
      <c r="DU207" s="60"/>
      <c r="DV207" s="60"/>
      <c r="DW207" s="60"/>
      <c r="DX207" s="60"/>
      <c r="DY207" s="60"/>
      <c r="DZ207" s="60"/>
      <c r="EA207" s="60"/>
      <c r="EB207" s="60"/>
      <c r="EC207" s="60"/>
      <c r="ED207" s="60"/>
      <c r="EE207" s="60"/>
      <c r="EF207" s="60"/>
      <c r="EG207" s="60"/>
      <c r="EH207" s="60"/>
      <c r="EI207" s="60"/>
      <c r="EJ207" s="60"/>
      <c r="EK207" s="60"/>
      <c r="EL207" s="60"/>
      <c r="EM207" s="60"/>
      <c r="EN207" s="60"/>
      <c r="EO207" s="60"/>
      <c r="EP207" s="60"/>
      <c r="EQ207" s="60"/>
      <c r="ER207" s="60"/>
      <c r="ES207" s="60"/>
      <c r="ET207" s="60"/>
      <c r="EU207" s="60"/>
      <c r="EV207" s="60"/>
      <c r="EW207" s="60"/>
      <c r="EX207" s="60"/>
      <c r="EY207" s="60"/>
      <c r="EZ207" s="60"/>
      <c r="FA207" s="60"/>
      <c r="FB207" s="60"/>
      <c r="FC207" s="60"/>
      <c r="FD207" s="60"/>
      <c r="FE207" s="60"/>
      <c r="FF207" s="60"/>
      <c r="FG207" s="60"/>
      <c r="FH207" s="60"/>
      <c r="FI207" s="60"/>
      <c r="FJ207" s="60"/>
      <c r="FK207" s="60"/>
      <c r="FL207" s="60"/>
      <c r="FM207" s="60"/>
      <c r="FN207" s="60"/>
      <c r="FO207" s="60"/>
      <c r="FP207" s="60"/>
      <c r="FQ207" s="60"/>
      <c r="FR207" s="60"/>
      <c r="FS207" s="60"/>
      <c r="FT207" s="60"/>
      <c r="FU207" s="60"/>
      <c r="FV207" s="60"/>
      <c r="FW207" s="60"/>
      <c r="FX207" s="60"/>
      <c r="FY207" s="60"/>
      <c r="FZ207" s="60"/>
      <c r="GA207" s="60"/>
      <c r="GB207" s="60"/>
      <c r="GC207" s="60"/>
      <c r="GD207" s="60"/>
      <c r="GE207" s="60"/>
      <c r="GF207" s="60"/>
      <c r="GG207" s="60"/>
      <c r="GH207" s="60"/>
      <c r="GI207" s="60"/>
      <c r="GJ207" s="60"/>
      <c r="GK207" s="60"/>
      <c r="GL207" s="60"/>
      <c r="GM207" s="60"/>
      <c r="GN207" s="60"/>
      <c r="GO207" s="60"/>
      <c r="GP207" s="60"/>
      <c r="GQ207" s="60"/>
      <c r="GR207" s="60"/>
      <c r="GS207" s="60"/>
      <c r="GT207" s="60"/>
      <c r="GU207" s="60"/>
      <c r="GV207" s="60"/>
      <c r="GW207" s="60"/>
      <c r="GX207" s="60"/>
      <c r="GY207" s="60"/>
      <c r="GZ207" s="60"/>
    </row>
    <row r="208" spans="28:208" ht="15">
      <c r="AB208" s="11"/>
      <c r="AC208" s="11"/>
      <c r="AD208" s="11"/>
      <c r="AE208" s="11"/>
      <c r="AF208" s="11"/>
      <c r="AG208" s="11"/>
      <c r="AH208" s="11"/>
      <c r="AI208" s="11"/>
      <c r="AJ208" s="11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</row>
    <row r="209" spans="28:208" ht="15">
      <c r="AB209" s="11"/>
      <c r="AC209" s="11"/>
      <c r="AD209" s="11"/>
      <c r="AE209" s="11"/>
      <c r="AF209" s="11"/>
      <c r="AG209" s="11"/>
      <c r="AH209" s="11"/>
      <c r="AI209" s="11"/>
      <c r="AJ209" s="11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</row>
    <row r="210" spans="28:208" ht="15">
      <c r="AB210" s="11"/>
      <c r="AC210" s="11"/>
      <c r="AD210" s="11"/>
      <c r="AE210" s="11"/>
      <c r="AF210" s="11"/>
      <c r="AG210" s="11"/>
      <c r="AH210" s="11"/>
      <c r="AI210" s="11"/>
      <c r="AJ210" s="11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</row>
    <row r="211" spans="28:208">
      <c r="AB211" s="50"/>
      <c r="AC211" s="50"/>
      <c r="AD211" s="50"/>
      <c r="AE211" s="50"/>
      <c r="AF211" s="50"/>
      <c r="AG211" s="50"/>
      <c r="AH211" s="50"/>
      <c r="AI211" s="50"/>
      <c r="AJ211" s="5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  <c r="CY211" s="60"/>
      <c r="CZ211" s="60"/>
      <c r="DA211" s="60"/>
      <c r="DB211" s="60"/>
      <c r="DC211" s="60"/>
      <c r="DD211" s="60"/>
      <c r="DE211" s="60"/>
      <c r="DF211" s="60"/>
      <c r="DG211" s="60"/>
      <c r="DH211" s="60"/>
      <c r="DI211" s="60"/>
      <c r="DJ211" s="60"/>
      <c r="DK211" s="60"/>
      <c r="DL211" s="60"/>
      <c r="DM211" s="60"/>
      <c r="DN211" s="60"/>
      <c r="DO211" s="60"/>
      <c r="DP211" s="60"/>
      <c r="DQ211" s="60"/>
      <c r="DR211" s="60"/>
      <c r="DS211" s="60"/>
      <c r="DT211" s="60"/>
      <c r="DU211" s="60"/>
      <c r="DV211" s="60"/>
      <c r="DW211" s="60"/>
      <c r="DX211" s="60"/>
      <c r="DY211" s="60"/>
      <c r="DZ211" s="60"/>
      <c r="EA211" s="60"/>
      <c r="EB211" s="60"/>
      <c r="EC211" s="60"/>
      <c r="ED211" s="60"/>
      <c r="EE211" s="60"/>
      <c r="EF211" s="60"/>
      <c r="EG211" s="60"/>
      <c r="EH211" s="60"/>
      <c r="EI211" s="60"/>
      <c r="EJ211" s="60"/>
      <c r="EK211" s="60"/>
      <c r="EL211" s="60"/>
      <c r="EM211" s="60"/>
      <c r="EN211" s="60"/>
      <c r="EO211" s="60"/>
      <c r="EP211" s="60"/>
      <c r="EQ211" s="60"/>
      <c r="ER211" s="60"/>
      <c r="ES211" s="60"/>
      <c r="ET211" s="60"/>
      <c r="EU211" s="60"/>
      <c r="EV211" s="60"/>
      <c r="EW211" s="60"/>
      <c r="EX211" s="60"/>
      <c r="EY211" s="60"/>
      <c r="EZ211" s="60"/>
      <c r="FA211" s="60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0"/>
      <c r="GX211" s="60"/>
      <c r="GY211" s="60"/>
      <c r="GZ211" s="60"/>
    </row>
    <row r="212" spans="28:208" ht="15">
      <c r="AB212" s="11"/>
      <c r="AC212" s="11"/>
      <c r="AD212" s="11"/>
      <c r="AE212" s="11"/>
      <c r="AF212" s="11"/>
      <c r="AG212" s="11"/>
      <c r="AH212" s="11"/>
      <c r="AI212" s="11"/>
      <c r="AJ212" s="11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</row>
    <row r="213" spans="28:208" ht="15">
      <c r="AB213" s="11"/>
      <c r="AC213" s="11"/>
      <c r="AD213" s="11"/>
      <c r="AE213" s="11"/>
      <c r="AF213" s="11"/>
      <c r="AG213" s="11"/>
      <c r="AH213" s="11"/>
      <c r="AI213" s="11"/>
      <c r="AJ213" s="11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</row>
    <row r="214" spans="28:208" ht="15">
      <c r="AB214" s="11"/>
      <c r="AC214" s="11"/>
      <c r="AD214" s="11"/>
      <c r="AE214" s="11"/>
      <c r="AF214" s="11"/>
      <c r="AG214" s="11"/>
      <c r="AH214" s="11"/>
      <c r="AI214" s="11"/>
      <c r="AJ214" s="11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</row>
    <row r="215" spans="28:208" ht="15">
      <c r="AB215" s="11"/>
      <c r="AC215" s="11"/>
      <c r="AD215" s="11"/>
      <c r="AE215" s="11"/>
      <c r="AF215" s="11"/>
      <c r="AG215" s="11"/>
      <c r="AH215" s="11"/>
      <c r="AI215" s="11"/>
      <c r="AJ215" s="11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</row>
    <row r="216" spans="28:208" ht="15">
      <c r="AB216" s="11"/>
      <c r="AC216" s="11"/>
      <c r="AD216" s="11"/>
      <c r="AE216" s="11"/>
      <c r="AF216" s="11"/>
      <c r="AG216" s="11"/>
      <c r="AH216" s="11"/>
      <c r="AI216" s="11"/>
      <c r="AJ216" s="11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</row>
    <row r="217" spans="28:208" ht="15">
      <c r="AB217" s="11"/>
      <c r="AC217" s="11"/>
      <c r="AD217" s="11"/>
      <c r="AE217" s="11"/>
      <c r="AF217" s="11"/>
      <c r="AG217" s="11"/>
      <c r="AH217" s="11"/>
      <c r="AI217" s="11"/>
      <c r="AJ217" s="11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</row>
    <row r="218" spans="28:208" ht="15">
      <c r="AB218" s="11"/>
      <c r="AC218" s="11"/>
      <c r="AD218" s="11"/>
      <c r="AE218" s="11"/>
      <c r="AF218" s="11"/>
      <c r="AG218" s="11"/>
      <c r="AH218" s="11"/>
      <c r="AI218" s="11"/>
      <c r="AJ218" s="11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</row>
    <row r="219" spans="28:208" ht="15">
      <c r="AB219" s="11"/>
      <c r="AC219" s="11"/>
      <c r="AD219" s="11"/>
      <c r="AE219" s="11"/>
      <c r="AF219" s="11"/>
      <c r="AG219" s="11"/>
      <c r="AH219" s="11"/>
      <c r="AI219" s="11"/>
      <c r="AJ219" s="11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</row>
    <row r="220" spans="28:208" ht="12.75">
      <c r="AB220" s="61"/>
      <c r="AC220" s="61"/>
      <c r="AD220" s="61"/>
      <c r="AE220" s="61"/>
      <c r="AF220" s="61"/>
      <c r="AG220" s="61"/>
      <c r="AH220" s="61"/>
      <c r="AI220" s="61"/>
      <c r="AJ220" s="61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62"/>
      <c r="DL220" s="62"/>
      <c r="DM220" s="62"/>
      <c r="DN220" s="62"/>
      <c r="DO220" s="62"/>
      <c r="DP220" s="62"/>
      <c r="DQ220" s="62"/>
      <c r="DR220" s="62"/>
      <c r="DS220" s="62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2"/>
      <c r="EZ220" s="62"/>
      <c r="FA220" s="62"/>
      <c r="FB220" s="62"/>
      <c r="FC220" s="62"/>
      <c r="FD220" s="62"/>
      <c r="FE220" s="62"/>
      <c r="FF220" s="62"/>
      <c r="FG220" s="62"/>
      <c r="FH220" s="62"/>
      <c r="FI220" s="62"/>
      <c r="FJ220" s="62"/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</row>
    <row r="221" spans="28:208" ht="12.75">
      <c r="AB221" s="61"/>
      <c r="AC221" s="61"/>
      <c r="AD221" s="61"/>
      <c r="AE221" s="61"/>
      <c r="AF221" s="61"/>
      <c r="AG221" s="61"/>
      <c r="AH221" s="61"/>
      <c r="AI221" s="61"/>
      <c r="AJ221" s="61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  <c r="DI221" s="62"/>
      <c r="DJ221" s="62"/>
      <c r="DK221" s="62"/>
      <c r="DL221" s="62"/>
      <c r="DM221" s="62"/>
      <c r="DN221" s="62"/>
      <c r="DO221" s="62"/>
      <c r="DP221" s="62"/>
      <c r="DQ221" s="62"/>
      <c r="DR221" s="62"/>
      <c r="DS221" s="62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2"/>
      <c r="EZ221" s="62"/>
      <c r="FA221" s="62"/>
      <c r="FB221" s="62"/>
      <c r="FC221" s="62"/>
      <c r="FD221" s="62"/>
      <c r="FE221" s="62"/>
      <c r="FF221" s="62"/>
      <c r="FG221" s="62"/>
      <c r="FH221" s="62"/>
      <c r="FI221" s="62"/>
      <c r="FJ221" s="62"/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</row>
    <row r="222" spans="28:208" ht="12.75">
      <c r="AB222" s="61"/>
      <c r="AC222" s="61"/>
      <c r="AD222" s="61"/>
      <c r="AE222" s="61"/>
      <c r="AF222" s="61"/>
      <c r="AG222" s="61"/>
      <c r="AH222" s="61"/>
      <c r="AI222" s="61"/>
      <c r="AJ222" s="61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62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</row>
    <row r="223" spans="28:208" ht="12.75">
      <c r="AB223" s="61"/>
      <c r="AC223" s="61"/>
      <c r="AD223" s="61"/>
      <c r="AE223" s="61"/>
      <c r="AF223" s="61"/>
      <c r="AG223" s="61"/>
      <c r="AH223" s="61"/>
      <c r="AI223" s="61"/>
      <c r="AJ223" s="61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</row>
    <row r="224" spans="28:208" ht="12.75">
      <c r="AB224" s="61"/>
      <c r="AC224" s="61"/>
      <c r="AD224" s="61"/>
      <c r="AE224" s="61"/>
      <c r="AF224" s="61"/>
      <c r="AG224" s="61"/>
      <c r="AH224" s="61"/>
      <c r="AI224" s="61"/>
      <c r="AJ224" s="61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</row>
    <row r="225" spans="28:208" ht="12.75">
      <c r="AB225" s="61"/>
      <c r="AC225" s="61"/>
      <c r="AD225" s="61"/>
      <c r="AE225" s="61"/>
      <c r="AF225" s="61"/>
      <c r="AG225" s="61"/>
      <c r="AH225" s="61"/>
      <c r="AI225" s="61"/>
      <c r="AJ225" s="61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</row>
    <row r="226" spans="28:208" ht="12.75">
      <c r="AB226" s="61"/>
      <c r="AC226" s="61"/>
      <c r="AD226" s="61"/>
      <c r="AE226" s="61"/>
      <c r="AF226" s="61"/>
      <c r="AG226" s="61"/>
      <c r="AH226" s="61"/>
      <c r="AI226" s="61"/>
      <c r="AJ226" s="61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</row>
    <row r="227" spans="28:208" ht="12.75">
      <c r="AB227" s="61"/>
      <c r="AC227" s="61"/>
      <c r="AD227" s="61"/>
      <c r="AE227" s="61"/>
      <c r="AF227" s="61"/>
      <c r="AG227" s="61"/>
      <c r="AH227" s="61"/>
      <c r="AI227" s="61"/>
      <c r="AJ227" s="61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</row>
    <row r="228" spans="28:208">
      <c r="AB228" s="50"/>
      <c r="AC228" s="50"/>
      <c r="AD228" s="50"/>
      <c r="AE228" s="50"/>
      <c r="AF228" s="50"/>
      <c r="AG228" s="50"/>
      <c r="AH228" s="50"/>
      <c r="AI228" s="50"/>
      <c r="AJ228" s="50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H228" s="63"/>
      <c r="CI228" s="63"/>
      <c r="CJ228" s="63"/>
      <c r="CK228" s="63"/>
      <c r="CL228" s="63"/>
      <c r="CM228" s="63"/>
      <c r="CN228" s="63"/>
      <c r="CO228" s="63"/>
      <c r="CP228" s="63"/>
      <c r="CQ228" s="63"/>
      <c r="CR228" s="63"/>
      <c r="CS228" s="63"/>
      <c r="CT228" s="63"/>
      <c r="CU228" s="63"/>
      <c r="CV228" s="63"/>
      <c r="CW228" s="63"/>
      <c r="CX228" s="63"/>
      <c r="CY228" s="63"/>
      <c r="CZ228" s="63"/>
      <c r="DA228" s="63"/>
      <c r="DB228" s="63"/>
      <c r="DC228" s="63"/>
      <c r="DD228" s="63"/>
      <c r="DE228" s="63"/>
      <c r="DF228" s="63"/>
      <c r="DG228" s="63"/>
      <c r="DH228" s="63"/>
      <c r="DI228" s="63"/>
      <c r="DJ228" s="63"/>
      <c r="DK228" s="63"/>
      <c r="DL228" s="63"/>
      <c r="DM228" s="63"/>
      <c r="DN228" s="63"/>
      <c r="DO228" s="63"/>
      <c r="DP228" s="63"/>
      <c r="DQ228" s="63"/>
      <c r="DR228" s="63"/>
      <c r="DS228" s="63"/>
      <c r="DT228" s="63"/>
      <c r="DU228" s="63"/>
      <c r="DV228" s="63"/>
      <c r="DW228" s="63"/>
      <c r="DX228" s="63"/>
      <c r="DY228" s="63"/>
      <c r="DZ228" s="63"/>
      <c r="EA228" s="63"/>
      <c r="EB228" s="63"/>
      <c r="EC228" s="63"/>
      <c r="ED228" s="63"/>
      <c r="EE228" s="63"/>
      <c r="EF228" s="63"/>
      <c r="EG228" s="63"/>
      <c r="EH228" s="63"/>
      <c r="EI228" s="63"/>
      <c r="EJ228" s="63"/>
      <c r="EK228" s="63"/>
      <c r="EL228" s="63"/>
      <c r="EM228" s="63"/>
      <c r="EN228" s="63"/>
      <c r="EO228" s="63"/>
      <c r="EP228" s="63"/>
      <c r="EQ228" s="63"/>
      <c r="ER228" s="63"/>
      <c r="ES228" s="63"/>
      <c r="ET228" s="63"/>
      <c r="EU228" s="63"/>
      <c r="EV228" s="63"/>
      <c r="EW228" s="63"/>
      <c r="EX228" s="63"/>
      <c r="EY228" s="63"/>
      <c r="EZ228" s="63"/>
      <c r="FA228" s="63"/>
      <c r="FB228" s="63"/>
      <c r="FC228" s="63"/>
      <c r="FD228" s="63"/>
      <c r="FE228" s="63"/>
      <c r="FF228" s="63"/>
      <c r="FG228" s="63"/>
      <c r="FH228" s="63"/>
      <c r="FI228" s="63"/>
      <c r="FJ228" s="63"/>
      <c r="FK228" s="63"/>
      <c r="FL228" s="63"/>
      <c r="FM228" s="63"/>
      <c r="FN228" s="63"/>
      <c r="FO228" s="63"/>
      <c r="FP228" s="63"/>
      <c r="FQ228" s="63"/>
      <c r="FR228" s="63"/>
      <c r="FS228" s="63"/>
      <c r="FT228" s="63"/>
      <c r="FU228" s="63"/>
      <c r="FV228" s="63"/>
      <c r="FW228" s="63"/>
      <c r="FX228" s="63"/>
      <c r="FY228" s="63"/>
      <c r="FZ228" s="63"/>
      <c r="GA228" s="63"/>
      <c r="GB228" s="63"/>
      <c r="GC228" s="63"/>
      <c r="GD228" s="63"/>
      <c r="GE228" s="63"/>
      <c r="GF228" s="63"/>
      <c r="GG228" s="63"/>
      <c r="GH228" s="63"/>
      <c r="GI228" s="63"/>
      <c r="GJ228" s="63"/>
      <c r="GK228" s="63"/>
      <c r="GL228" s="63"/>
      <c r="GM228" s="63"/>
      <c r="GN228" s="63"/>
      <c r="GO228" s="63"/>
      <c r="GP228" s="63"/>
      <c r="GQ228" s="63"/>
      <c r="GR228" s="63"/>
      <c r="GS228" s="63"/>
      <c r="GT228" s="63"/>
      <c r="GU228" s="63"/>
      <c r="GV228" s="63"/>
      <c r="GW228" s="63"/>
      <c r="GX228" s="63"/>
      <c r="GY228" s="63"/>
      <c r="GZ228" s="63"/>
    </row>
    <row r="229" spans="28:208" ht="12.75">
      <c r="AB229" s="61"/>
      <c r="AC229" s="61"/>
      <c r="AD229" s="61"/>
      <c r="AE229" s="61"/>
      <c r="AF229" s="61"/>
      <c r="AG229" s="61"/>
      <c r="AH229" s="61"/>
      <c r="AI229" s="61"/>
      <c r="AJ229" s="61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</row>
    <row r="230" spans="28:208" ht="12.75">
      <c r="AB230" s="61"/>
      <c r="AC230" s="61"/>
      <c r="AD230" s="61"/>
      <c r="AE230" s="61"/>
      <c r="AF230" s="61"/>
      <c r="AG230" s="61"/>
      <c r="AH230" s="61"/>
      <c r="AI230" s="61"/>
      <c r="AJ230" s="61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</row>
    <row r="231" spans="28:208" ht="12.75">
      <c r="AB231" s="61"/>
      <c r="AC231" s="61"/>
      <c r="AD231" s="61"/>
      <c r="AE231" s="61"/>
      <c r="AF231" s="61"/>
      <c r="AG231" s="61"/>
      <c r="AH231" s="61"/>
      <c r="AI231" s="61"/>
      <c r="AJ231" s="61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</row>
    <row r="232" spans="28:208">
      <c r="AB232" s="50"/>
      <c r="AC232" s="50"/>
      <c r="AD232" s="50"/>
      <c r="AE232" s="50"/>
      <c r="AF232" s="50"/>
      <c r="AG232" s="50"/>
      <c r="AH232" s="50"/>
      <c r="AI232" s="50"/>
      <c r="AJ232" s="50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3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  <c r="EH232" s="63"/>
      <c r="EI232" s="63"/>
      <c r="EJ232" s="63"/>
      <c r="EK232" s="63"/>
      <c r="EL232" s="63"/>
      <c r="EM232" s="63"/>
      <c r="EN232" s="63"/>
      <c r="EO232" s="63"/>
      <c r="EP232" s="63"/>
      <c r="EQ232" s="63"/>
      <c r="ER232" s="63"/>
      <c r="ES232" s="63"/>
      <c r="ET232" s="63"/>
      <c r="EU232" s="63"/>
      <c r="EV232" s="63"/>
      <c r="EW232" s="63"/>
      <c r="EX232" s="63"/>
      <c r="EY232" s="63"/>
      <c r="EZ232" s="63"/>
      <c r="FA232" s="63"/>
      <c r="FB232" s="63"/>
      <c r="FC232" s="63"/>
      <c r="FD232" s="63"/>
      <c r="FE232" s="63"/>
      <c r="FF232" s="63"/>
      <c r="FG232" s="63"/>
      <c r="FH232" s="63"/>
      <c r="FI232" s="63"/>
      <c r="FJ232" s="63"/>
      <c r="FK232" s="63"/>
      <c r="FL232" s="63"/>
      <c r="FM232" s="63"/>
      <c r="FN232" s="63"/>
      <c r="FO232" s="63"/>
      <c r="FP232" s="63"/>
      <c r="FQ232" s="63"/>
      <c r="FR232" s="63"/>
      <c r="FS232" s="63"/>
      <c r="FT232" s="63"/>
      <c r="FU232" s="63"/>
      <c r="FV232" s="63"/>
      <c r="FW232" s="63"/>
      <c r="FX232" s="63"/>
      <c r="FY232" s="63"/>
      <c r="FZ232" s="63"/>
      <c r="GA232" s="63"/>
      <c r="GB232" s="63"/>
      <c r="GC232" s="63"/>
      <c r="GD232" s="63"/>
      <c r="GE232" s="63"/>
      <c r="GF232" s="63"/>
      <c r="GG232" s="63"/>
      <c r="GH232" s="63"/>
      <c r="GI232" s="63"/>
      <c r="GJ232" s="63"/>
      <c r="GK232" s="63"/>
      <c r="GL232" s="63"/>
      <c r="GM232" s="63"/>
      <c r="GN232" s="63"/>
      <c r="GO232" s="63"/>
      <c r="GP232" s="63"/>
      <c r="GQ232" s="63"/>
      <c r="GR232" s="63"/>
      <c r="GS232" s="63"/>
      <c r="GT232" s="63"/>
      <c r="GU232" s="63"/>
      <c r="GV232" s="63"/>
      <c r="GW232" s="63"/>
      <c r="GX232" s="63"/>
      <c r="GY232" s="63"/>
      <c r="GZ232" s="63"/>
    </row>
    <row r="233" spans="28:208" ht="15">
      <c r="AB233" s="11"/>
      <c r="AC233" s="11"/>
      <c r="AD233" s="11"/>
      <c r="AE233" s="11"/>
      <c r="AF233" s="11"/>
      <c r="AG233" s="11"/>
      <c r="AH233" s="11"/>
      <c r="AI233" s="11"/>
      <c r="AJ233" s="11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</row>
    <row r="234" spans="28:208" ht="15">
      <c r="AB234" s="11"/>
      <c r="AC234" s="11"/>
      <c r="AD234" s="11"/>
      <c r="AE234" s="11"/>
      <c r="AF234" s="11"/>
      <c r="AG234" s="11"/>
      <c r="AH234" s="11"/>
      <c r="AI234" s="11"/>
      <c r="AJ234" s="11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</row>
    <row r="235" spans="28:208" ht="15">
      <c r="AB235" s="11"/>
      <c r="AC235" s="11"/>
      <c r="AD235" s="11"/>
      <c r="AE235" s="11"/>
      <c r="AF235" s="11"/>
      <c r="AG235" s="11"/>
      <c r="AH235" s="11"/>
      <c r="AI235" s="11"/>
      <c r="AJ235" s="11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</row>
    <row r="236" spans="28:208" ht="15">
      <c r="AB236" s="11"/>
      <c r="AC236" s="11"/>
      <c r="AD236" s="11"/>
      <c r="AE236" s="11"/>
      <c r="AF236" s="11"/>
      <c r="AG236" s="11"/>
      <c r="AH236" s="11"/>
      <c r="AI236" s="11"/>
      <c r="AJ236" s="11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</row>
    <row r="237" spans="28:208" ht="15">
      <c r="AB237" s="11"/>
      <c r="AC237" s="11"/>
      <c r="AD237" s="11"/>
      <c r="AE237" s="11"/>
      <c r="AF237" s="11"/>
      <c r="AG237" s="11"/>
      <c r="AH237" s="11"/>
      <c r="AI237" s="11"/>
      <c r="AJ237" s="11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</row>
    <row r="238" spans="28:208" ht="15">
      <c r="AB238" s="11"/>
      <c r="AC238" s="11"/>
      <c r="AD238" s="11"/>
      <c r="AE238" s="11"/>
      <c r="AF238" s="11"/>
      <c r="AG238" s="11"/>
      <c r="AH238" s="11"/>
      <c r="AI238" s="11"/>
      <c r="AJ238" s="11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</row>
    <row r="239" spans="28:208" ht="15">
      <c r="AB239" s="11"/>
      <c r="AC239" s="11"/>
      <c r="AD239" s="11"/>
      <c r="AE239" s="11"/>
      <c r="AF239" s="11"/>
      <c r="AG239" s="11"/>
      <c r="AH239" s="11"/>
      <c r="AI239" s="11"/>
      <c r="AJ239" s="11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</row>
    <row r="240" spans="28:208" ht="15">
      <c r="AB240" s="11"/>
      <c r="AC240" s="11"/>
      <c r="AD240" s="11"/>
      <c r="AE240" s="11"/>
      <c r="AF240" s="11"/>
      <c r="AG240" s="11"/>
      <c r="AH240" s="11"/>
      <c r="AI240" s="11"/>
      <c r="AJ240" s="11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</row>
    <row r="241" spans="28:208" ht="15">
      <c r="AB241" s="11"/>
      <c r="AC241" s="11"/>
      <c r="AD241" s="11"/>
      <c r="AE241" s="11"/>
      <c r="AF241" s="11"/>
      <c r="AG241" s="11"/>
      <c r="AH241" s="11"/>
      <c r="AI241" s="11"/>
      <c r="AJ241" s="1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</row>
    <row r="242" spans="28:208" ht="15">
      <c r="AB242" s="11"/>
      <c r="AC242" s="11"/>
      <c r="AD242" s="11"/>
      <c r="AE242" s="11"/>
      <c r="AF242" s="11"/>
      <c r="AG242" s="11"/>
      <c r="AH242" s="11"/>
      <c r="AI242" s="11"/>
      <c r="AJ242" s="11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</row>
    <row r="243" spans="28:208" ht="15">
      <c r="AB243" s="11"/>
      <c r="AC243" s="11"/>
      <c r="AD243" s="11"/>
      <c r="AE243" s="11"/>
      <c r="AF243" s="11"/>
      <c r="AG243" s="11"/>
      <c r="AH243" s="11"/>
      <c r="AI243" s="11"/>
      <c r="AJ243" s="11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</row>
    <row r="244" spans="28:208" ht="15">
      <c r="AB244" s="11"/>
      <c r="AC244" s="11"/>
      <c r="AD244" s="11"/>
      <c r="AE244" s="11"/>
      <c r="AF244" s="11"/>
      <c r="AG244" s="11"/>
      <c r="AH244" s="11"/>
      <c r="AI244" s="11"/>
      <c r="AJ244" s="11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</row>
    <row r="245" spans="28:208" ht="15">
      <c r="AB245" s="11"/>
      <c r="AC245" s="11"/>
      <c r="AD245" s="11"/>
      <c r="AE245" s="11"/>
      <c r="AF245" s="11"/>
      <c r="AG245" s="11"/>
      <c r="AH245" s="11"/>
      <c r="AI245" s="11"/>
      <c r="AJ245" s="11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</row>
    <row r="246" spans="28:208" ht="15">
      <c r="AB246" s="11"/>
      <c r="AC246" s="11"/>
      <c r="AD246" s="11"/>
      <c r="AE246" s="11"/>
      <c r="AF246" s="11"/>
      <c r="AG246" s="11"/>
      <c r="AH246" s="11"/>
      <c r="AI246" s="11"/>
      <c r="AJ246" s="11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</row>
    <row r="247" spans="28:208" ht="15">
      <c r="AB247" s="11"/>
      <c r="AC247" s="11"/>
      <c r="AD247" s="11"/>
      <c r="AE247" s="11"/>
      <c r="AF247" s="11"/>
      <c r="AG247" s="11"/>
      <c r="AH247" s="11"/>
      <c r="AI247" s="11"/>
      <c r="AJ247" s="11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</row>
    <row r="248" spans="28:208" ht="15">
      <c r="AB248" s="11"/>
      <c r="AC248" s="11"/>
      <c r="AD248" s="11"/>
      <c r="AE248" s="11"/>
      <c r="AF248" s="11"/>
      <c r="AG248" s="11"/>
      <c r="AH248" s="11"/>
      <c r="AI248" s="11"/>
      <c r="AJ248" s="11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</row>
    <row r="249" spans="28:208">
      <c r="AB249" s="50"/>
      <c r="AC249" s="50"/>
      <c r="AD249" s="50"/>
      <c r="AE249" s="50"/>
      <c r="AF249" s="50"/>
      <c r="AG249" s="50"/>
      <c r="AH249" s="50"/>
      <c r="AI249" s="50"/>
      <c r="AJ249" s="5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60"/>
      <c r="CB249" s="60"/>
      <c r="CC249" s="60"/>
      <c r="CD249" s="60"/>
      <c r="CE249" s="60"/>
      <c r="CF249" s="60"/>
      <c r="CG249" s="60"/>
      <c r="CH249" s="60"/>
      <c r="CI249" s="60"/>
      <c r="CJ249" s="60"/>
      <c r="CK249" s="60"/>
      <c r="CL249" s="60"/>
      <c r="CM249" s="60"/>
      <c r="CN249" s="60"/>
      <c r="CO249" s="60"/>
      <c r="CP249" s="60"/>
      <c r="CQ249" s="60"/>
      <c r="CR249" s="60"/>
      <c r="CS249" s="60"/>
      <c r="CT249" s="60"/>
      <c r="CU249" s="60"/>
      <c r="CV249" s="60"/>
      <c r="CW249" s="60"/>
      <c r="CX249" s="60"/>
      <c r="CY249" s="60"/>
      <c r="CZ249" s="60"/>
      <c r="DA249" s="60"/>
      <c r="DB249" s="60"/>
      <c r="DC249" s="60"/>
      <c r="DD249" s="60"/>
      <c r="DE249" s="60"/>
      <c r="DF249" s="60"/>
      <c r="DG249" s="60"/>
      <c r="DH249" s="60"/>
      <c r="DI249" s="60"/>
      <c r="DJ249" s="60"/>
      <c r="DK249" s="60"/>
      <c r="DL249" s="60"/>
      <c r="DM249" s="60"/>
      <c r="DN249" s="60"/>
      <c r="DO249" s="60"/>
      <c r="DP249" s="60"/>
      <c r="DQ249" s="60"/>
      <c r="DR249" s="60"/>
      <c r="DS249" s="60"/>
      <c r="DT249" s="60"/>
      <c r="DU249" s="60"/>
      <c r="DV249" s="60"/>
      <c r="DW249" s="60"/>
      <c r="DX249" s="60"/>
      <c r="DY249" s="60"/>
      <c r="DZ249" s="60"/>
      <c r="EA249" s="60"/>
      <c r="EB249" s="60"/>
      <c r="EC249" s="60"/>
      <c r="ED249" s="60"/>
      <c r="EE249" s="60"/>
      <c r="EF249" s="60"/>
      <c r="EG249" s="60"/>
      <c r="EH249" s="60"/>
      <c r="EI249" s="60"/>
      <c r="EJ249" s="60"/>
      <c r="EK249" s="60"/>
      <c r="EL249" s="60"/>
      <c r="EM249" s="60"/>
      <c r="EN249" s="60"/>
      <c r="EO249" s="60"/>
      <c r="EP249" s="60"/>
      <c r="EQ249" s="60"/>
      <c r="ER249" s="60"/>
      <c r="ES249" s="60"/>
      <c r="ET249" s="60"/>
      <c r="EU249" s="60"/>
      <c r="EV249" s="60"/>
      <c r="EW249" s="60"/>
      <c r="EX249" s="60"/>
      <c r="EY249" s="60"/>
      <c r="EZ249" s="60"/>
      <c r="FA249" s="60"/>
      <c r="FB249" s="60"/>
      <c r="FC249" s="60"/>
      <c r="FD249" s="60"/>
      <c r="FE249" s="60"/>
      <c r="FF249" s="60"/>
      <c r="FG249" s="60"/>
      <c r="FH249" s="60"/>
      <c r="FI249" s="60"/>
      <c r="FJ249" s="60"/>
      <c r="FK249" s="60"/>
      <c r="FL249" s="60"/>
      <c r="FM249" s="60"/>
      <c r="FN249" s="60"/>
      <c r="FO249" s="60"/>
      <c r="FP249" s="60"/>
      <c r="FQ249" s="60"/>
      <c r="FR249" s="60"/>
      <c r="FS249" s="60"/>
      <c r="FT249" s="60"/>
      <c r="FU249" s="60"/>
      <c r="FV249" s="60"/>
      <c r="FW249" s="60"/>
      <c r="FX249" s="60"/>
      <c r="FY249" s="60"/>
      <c r="FZ249" s="60"/>
      <c r="GA249" s="60"/>
      <c r="GB249" s="60"/>
      <c r="GC249" s="60"/>
      <c r="GD249" s="60"/>
      <c r="GE249" s="60"/>
      <c r="GF249" s="60"/>
      <c r="GG249" s="60"/>
      <c r="GH249" s="60"/>
      <c r="GI249" s="60"/>
      <c r="GJ249" s="60"/>
      <c r="GK249" s="60"/>
      <c r="GL249" s="60"/>
      <c r="GM249" s="60"/>
      <c r="GN249" s="60"/>
      <c r="GO249" s="60"/>
      <c r="GP249" s="60"/>
      <c r="GQ249" s="60"/>
      <c r="GR249" s="60"/>
      <c r="GS249" s="60"/>
      <c r="GT249" s="60"/>
      <c r="GU249" s="60"/>
      <c r="GV249" s="60"/>
      <c r="GW249" s="60"/>
      <c r="GX249" s="60"/>
      <c r="GY249" s="60"/>
      <c r="GZ249" s="60"/>
    </row>
    <row r="250" spans="28:208" ht="15">
      <c r="AB250" s="11"/>
      <c r="AC250" s="11"/>
      <c r="AD250" s="11"/>
      <c r="AE250" s="11"/>
      <c r="AF250" s="11"/>
      <c r="AG250" s="11"/>
      <c r="AH250" s="11"/>
      <c r="AI250" s="11"/>
      <c r="AJ250" s="11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</row>
    <row r="251" spans="28:208" ht="15">
      <c r="AB251" s="11"/>
      <c r="AC251" s="11"/>
      <c r="AD251" s="11"/>
      <c r="AE251" s="11"/>
      <c r="AF251" s="11"/>
      <c r="AG251" s="11"/>
      <c r="AH251" s="11"/>
      <c r="AI251" s="11"/>
      <c r="AJ251" s="1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</row>
    <row r="252" spans="28:208" ht="15">
      <c r="AB252" s="11"/>
      <c r="AC252" s="11"/>
      <c r="AD252" s="11"/>
      <c r="AE252" s="11"/>
      <c r="AF252" s="11"/>
      <c r="AG252" s="11"/>
      <c r="AH252" s="11"/>
      <c r="AI252" s="11"/>
      <c r="AJ252" s="11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</row>
    <row r="253" spans="28:208">
      <c r="AB253" s="50"/>
      <c r="AC253" s="50"/>
      <c r="AD253" s="50"/>
      <c r="AE253" s="50"/>
      <c r="AF253" s="50"/>
      <c r="AG253" s="50"/>
      <c r="AH253" s="50"/>
      <c r="AI253" s="50"/>
      <c r="AJ253" s="5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60"/>
      <c r="DM253" s="60"/>
      <c r="DN253" s="60"/>
      <c r="DO253" s="60"/>
      <c r="DP253" s="60"/>
      <c r="DQ253" s="60"/>
      <c r="DR253" s="60"/>
      <c r="DS253" s="60"/>
      <c r="DT253" s="60"/>
      <c r="DU253" s="60"/>
      <c r="DV253" s="60"/>
      <c r="DW253" s="60"/>
      <c r="DX253" s="60"/>
      <c r="DY253" s="60"/>
      <c r="DZ253" s="60"/>
      <c r="EA253" s="60"/>
      <c r="EB253" s="60"/>
      <c r="EC253" s="60"/>
      <c r="ED253" s="60"/>
      <c r="EE253" s="60"/>
      <c r="EF253" s="60"/>
      <c r="EG253" s="60"/>
      <c r="EH253" s="60"/>
      <c r="EI253" s="60"/>
      <c r="EJ253" s="60"/>
      <c r="EK253" s="60"/>
      <c r="EL253" s="60"/>
      <c r="EM253" s="60"/>
      <c r="EN253" s="60"/>
      <c r="EO253" s="60"/>
      <c r="EP253" s="60"/>
      <c r="EQ253" s="60"/>
      <c r="ER253" s="60"/>
      <c r="ES253" s="60"/>
      <c r="ET253" s="60"/>
      <c r="EU253" s="60"/>
      <c r="EV253" s="60"/>
      <c r="EW253" s="60"/>
      <c r="EX253" s="60"/>
      <c r="EY253" s="60"/>
      <c r="EZ253" s="60"/>
      <c r="FA253" s="60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0"/>
      <c r="GX253" s="60"/>
      <c r="GY253" s="60"/>
      <c r="GZ253" s="60"/>
    </row>
    <row r="254" spans="28:208" ht="15">
      <c r="AB254" s="11"/>
      <c r="AC254" s="11"/>
      <c r="AD254" s="11"/>
      <c r="AE254" s="11"/>
      <c r="AF254" s="11"/>
      <c r="AG254" s="11"/>
      <c r="AH254" s="11"/>
      <c r="AI254" s="11"/>
      <c r="AJ254" s="11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</row>
    <row r="255" spans="28:208" ht="15">
      <c r="AB255" s="11"/>
      <c r="AC255" s="11"/>
      <c r="AD255" s="11"/>
      <c r="AE255" s="11"/>
      <c r="AF255" s="11"/>
      <c r="AG255" s="11"/>
      <c r="AH255" s="11"/>
      <c r="AI255" s="11"/>
      <c r="AJ255" s="11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</row>
    <row r="256" spans="28:208" ht="15">
      <c r="AB256" s="11"/>
      <c r="AC256" s="11"/>
      <c r="AD256" s="11"/>
      <c r="AE256" s="11"/>
      <c r="AF256" s="11"/>
      <c r="AG256" s="11"/>
      <c r="AH256" s="11"/>
      <c r="AI256" s="11"/>
      <c r="AJ256" s="11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</row>
    <row r="257" spans="28:208" ht="15">
      <c r="AB257" s="11"/>
      <c r="AC257" s="11"/>
      <c r="AD257" s="11"/>
      <c r="AE257" s="11"/>
      <c r="AF257" s="11"/>
      <c r="AG257" s="11"/>
      <c r="AH257" s="11"/>
      <c r="AI257" s="11"/>
      <c r="AJ257" s="11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</row>
    <row r="258" spans="28:208" ht="15">
      <c r="AB258" s="11"/>
      <c r="AC258" s="11"/>
      <c r="AD258" s="11"/>
      <c r="AE258" s="11"/>
      <c r="AF258" s="11"/>
      <c r="AG258" s="11"/>
      <c r="AH258" s="11"/>
      <c r="AI258" s="11"/>
      <c r="AJ258" s="11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</row>
    <row r="259" spans="28:208" ht="15">
      <c r="AB259" s="11"/>
      <c r="AC259" s="11"/>
      <c r="AD259" s="11"/>
      <c r="AE259" s="11"/>
      <c r="AF259" s="11"/>
      <c r="AG259" s="11"/>
      <c r="AH259" s="11"/>
      <c r="AI259" s="11"/>
      <c r="AJ259" s="11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</row>
    <row r="260" spans="28:208" ht="15">
      <c r="AB260" s="11"/>
      <c r="AC260" s="11"/>
      <c r="AD260" s="11"/>
      <c r="AE260" s="11"/>
      <c r="AF260" s="11"/>
      <c r="AG260" s="11"/>
      <c r="AH260" s="11"/>
      <c r="AI260" s="11"/>
      <c r="AJ260" s="11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</row>
    <row r="261" spans="28:208" ht="15">
      <c r="AB261" s="11"/>
      <c r="AC261" s="11"/>
      <c r="AD261" s="11"/>
      <c r="AE261" s="11"/>
      <c r="AF261" s="11"/>
      <c r="AG261" s="11"/>
      <c r="AH261" s="11"/>
      <c r="AI261" s="11"/>
      <c r="AJ261" s="1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</row>
    <row r="262" spans="28:208" ht="15">
      <c r="AB262" s="11"/>
      <c r="AC262" s="11"/>
      <c r="AD262" s="11"/>
      <c r="AE262" s="11"/>
      <c r="AF262" s="11"/>
      <c r="AG262" s="11"/>
      <c r="AH262" s="11"/>
      <c r="AI262" s="11"/>
      <c r="AJ262" s="11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</row>
    <row r="263" spans="28:208" ht="15">
      <c r="AB263" s="11"/>
      <c r="AC263" s="11"/>
      <c r="AD263" s="11"/>
      <c r="AE263" s="11"/>
      <c r="AF263" s="11"/>
      <c r="AG263" s="11"/>
      <c r="AH263" s="11"/>
      <c r="AI263" s="11"/>
      <c r="AJ263" s="11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</row>
    <row r="264" spans="28:208" ht="15">
      <c r="AB264" s="11"/>
      <c r="AC264" s="11"/>
      <c r="AD264" s="11"/>
      <c r="AE264" s="11"/>
      <c r="AF264" s="11"/>
      <c r="AG264" s="11"/>
      <c r="AH264" s="11"/>
      <c r="AI264" s="11"/>
      <c r="AJ264" s="11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</row>
    <row r="265" spans="28:208" ht="15">
      <c r="AB265" s="11"/>
      <c r="AC265" s="11"/>
      <c r="AD265" s="11"/>
      <c r="AE265" s="11"/>
      <c r="AF265" s="11"/>
      <c r="AG265" s="11"/>
      <c r="AH265" s="11"/>
      <c r="AI265" s="11"/>
      <c r="AJ265" s="11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</row>
    <row r="266" spans="28:208" ht="15">
      <c r="AB266" s="11"/>
      <c r="AC266" s="11"/>
      <c r="AD266" s="11"/>
      <c r="AE266" s="11"/>
      <c r="AF266" s="11"/>
      <c r="AG266" s="11"/>
      <c r="AH266" s="11"/>
      <c r="AI266" s="11"/>
      <c r="AJ266" s="11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</row>
    <row r="267" spans="28:208" ht="15">
      <c r="AB267" s="11"/>
      <c r="AC267" s="11"/>
      <c r="AD267" s="11"/>
      <c r="AE267" s="11"/>
      <c r="AF267" s="11"/>
      <c r="AG267" s="11"/>
      <c r="AH267" s="11"/>
      <c r="AI267" s="11"/>
      <c r="AJ267" s="11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</row>
    <row r="268" spans="28:208" ht="15">
      <c r="AB268" s="11"/>
      <c r="AC268" s="11"/>
      <c r="AD268" s="11"/>
      <c r="AE268" s="11"/>
      <c r="AF268" s="11"/>
      <c r="AG268" s="11"/>
      <c r="AH268" s="11"/>
      <c r="AI268" s="11"/>
      <c r="AJ268" s="11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</row>
    <row r="269" spans="28:208" ht="15">
      <c r="AB269" s="11"/>
      <c r="AC269" s="11"/>
      <c r="AD269" s="11"/>
      <c r="AE269" s="11"/>
      <c r="AF269" s="11"/>
      <c r="AG269" s="11"/>
      <c r="AH269" s="11"/>
      <c r="AI269" s="11"/>
      <c r="AJ269" s="11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</row>
    <row r="270" spans="28:208">
      <c r="AB270" s="50"/>
      <c r="AC270" s="50"/>
      <c r="AD270" s="50"/>
      <c r="AE270" s="50"/>
      <c r="AF270" s="50"/>
      <c r="AG270" s="50"/>
      <c r="AH270" s="50"/>
      <c r="AI270" s="50"/>
      <c r="AJ270" s="5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</row>
    <row r="271" spans="28:208" ht="15">
      <c r="AB271" s="11"/>
      <c r="AC271" s="11"/>
      <c r="AD271" s="11"/>
      <c r="AE271" s="11"/>
      <c r="AF271" s="11"/>
      <c r="AG271" s="11"/>
      <c r="AH271" s="11"/>
      <c r="AI271" s="11"/>
      <c r="AJ271" s="1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</row>
    <row r="272" spans="28:208" ht="15">
      <c r="AB272" s="11"/>
      <c r="AC272" s="11"/>
      <c r="AD272" s="11"/>
      <c r="AE272" s="11"/>
      <c r="AF272" s="11"/>
      <c r="AG272" s="11"/>
      <c r="AH272" s="11"/>
      <c r="AI272" s="11"/>
      <c r="AJ272" s="11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</row>
    <row r="273" spans="28:208" ht="15">
      <c r="AB273" s="11"/>
      <c r="AC273" s="11"/>
      <c r="AD273" s="11"/>
      <c r="AE273" s="11"/>
      <c r="AF273" s="11"/>
      <c r="AG273" s="11"/>
      <c r="AH273" s="11"/>
      <c r="AI273" s="11"/>
      <c r="AJ273" s="11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</row>
    <row r="274" spans="28:208">
      <c r="AB274" s="50"/>
      <c r="AC274" s="50"/>
      <c r="AD274" s="50"/>
      <c r="AE274" s="50"/>
      <c r="AF274" s="50"/>
      <c r="AG274" s="50"/>
      <c r="AH274" s="50"/>
      <c r="AI274" s="50"/>
      <c r="AJ274" s="5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</row>
    <row r="275" spans="28:208" ht="15">
      <c r="AB275" s="11"/>
      <c r="AC275" s="11"/>
      <c r="AD275" s="11"/>
      <c r="AE275" s="11"/>
      <c r="AF275" s="11"/>
      <c r="AG275" s="11"/>
      <c r="AH275" s="11"/>
      <c r="AI275" s="11"/>
      <c r="AJ275" s="11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</row>
    <row r="276" spans="28:208" ht="15">
      <c r="AB276" s="11"/>
      <c r="AC276" s="11"/>
      <c r="AD276" s="11"/>
      <c r="AE276" s="11"/>
      <c r="AF276" s="11"/>
      <c r="AG276" s="11"/>
      <c r="AH276" s="11"/>
      <c r="AI276" s="11"/>
      <c r="AJ276" s="11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</row>
    <row r="277" spans="28:208" ht="15">
      <c r="AB277" s="11"/>
      <c r="AC277" s="11"/>
      <c r="AD277" s="11"/>
      <c r="AE277" s="11"/>
      <c r="AF277" s="11"/>
      <c r="AG277" s="11"/>
      <c r="AH277" s="11"/>
      <c r="AI277" s="11"/>
      <c r="AJ277" s="11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</row>
    <row r="278" spans="28:208" ht="15">
      <c r="AB278" s="11"/>
      <c r="AC278" s="11"/>
      <c r="AD278" s="11"/>
      <c r="AE278" s="11"/>
      <c r="AF278" s="11"/>
      <c r="AG278" s="11"/>
      <c r="AH278" s="11"/>
      <c r="AI278" s="11"/>
      <c r="AJ278" s="11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</row>
    <row r="279" spans="28:208" ht="15">
      <c r="AB279" s="11"/>
      <c r="AC279" s="11"/>
      <c r="AD279" s="11"/>
      <c r="AE279" s="11"/>
      <c r="AF279" s="11"/>
      <c r="AG279" s="11"/>
      <c r="AH279" s="11"/>
      <c r="AI279" s="11"/>
      <c r="AJ279" s="11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</row>
    <row r="280" spans="28:208" ht="15">
      <c r="AB280" s="11"/>
      <c r="AC280" s="11"/>
      <c r="AD280" s="11"/>
      <c r="AE280" s="11"/>
      <c r="AF280" s="11"/>
      <c r="AG280" s="11"/>
      <c r="AH280" s="11"/>
      <c r="AI280" s="11"/>
      <c r="AJ280" s="11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</row>
    <row r="281" spans="28:208" ht="15">
      <c r="AB281" s="11"/>
      <c r="AC281" s="11"/>
      <c r="AD281" s="11"/>
      <c r="AE281" s="11"/>
      <c r="AF281" s="11"/>
      <c r="AG281" s="11"/>
      <c r="AH281" s="11"/>
      <c r="AI281" s="11"/>
      <c r="AJ281" s="1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</row>
    <row r="282" spans="28:208" ht="15">
      <c r="AB282" s="11"/>
      <c r="AC282" s="11"/>
      <c r="AD282" s="11"/>
      <c r="AE282" s="11"/>
      <c r="AF282" s="11"/>
      <c r="AG282" s="11"/>
      <c r="AH282" s="11"/>
      <c r="AI282" s="11"/>
      <c r="AJ282" s="11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</row>
    <row r="283" spans="28:208" ht="15">
      <c r="AB283" s="11"/>
      <c r="AC283" s="11"/>
      <c r="AD283" s="11"/>
      <c r="AE283" s="11"/>
      <c r="AF283" s="11"/>
      <c r="AG283" s="11"/>
      <c r="AH283" s="11"/>
      <c r="AI283" s="11"/>
      <c r="AJ283" s="11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</row>
    <row r="284" spans="28:208" ht="15">
      <c r="AB284" s="11"/>
      <c r="AC284" s="11"/>
      <c r="AD284" s="11"/>
      <c r="AE284" s="11"/>
      <c r="AF284" s="11"/>
      <c r="AG284" s="11"/>
      <c r="AH284" s="11"/>
      <c r="AI284" s="11"/>
      <c r="AJ284" s="11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</row>
    <row r="285" spans="28:208" ht="12.75">
      <c r="AB285" s="61"/>
      <c r="AC285" s="61"/>
      <c r="AD285" s="61"/>
      <c r="AE285" s="61"/>
      <c r="AF285" s="61"/>
      <c r="AG285" s="61"/>
      <c r="AH285" s="61"/>
      <c r="AI285" s="61"/>
      <c r="AJ285" s="61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62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2"/>
      <c r="EZ285" s="62"/>
      <c r="FA285" s="62"/>
      <c r="FB285" s="62"/>
      <c r="FC285" s="62"/>
      <c r="FD285" s="62"/>
      <c r="FE285" s="62"/>
      <c r="FF285" s="62"/>
      <c r="FG285" s="62"/>
      <c r="FH285" s="62"/>
      <c r="FI285" s="62"/>
      <c r="FJ285" s="62"/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</row>
    <row r="286" spans="28:208" ht="12.75">
      <c r="AB286" s="61"/>
      <c r="AC286" s="61"/>
      <c r="AD286" s="61"/>
      <c r="AE286" s="61"/>
      <c r="AF286" s="61"/>
      <c r="AG286" s="61"/>
      <c r="AH286" s="61"/>
      <c r="AI286" s="61"/>
      <c r="AJ286" s="61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2"/>
      <c r="EZ286" s="62"/>
      <c r="FA286" s="62"/>
      <c r="FB286" s="62"/>
      <c r="FC286" s="62"/>
      <c r="FD286" s="62"/>
      <c r="FE286" s="62"/>
      <c r="FF286" s="62"/>
      <c r="FG286" s="62"/>
      <c r="FH286" s="62"/>
      <c r="FI286" s="62"/>
      <c r="FJ286" s="62"/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</row>
    <row r="287" spans="28:208" ht="12.75">
      <c r="AB287" s="61"/>
      <c r="AC287" s="61"/>
      <c r="AD287" s="61"/>
      <c r="AE287" s="61"/>
      <c r="AF287" s="61"/>
      <c r="AG287" s="61"/>
      <c r="AH287" s="61"/>
      <c r="AI287" s="61"/>
      <c r="AJ287" s="61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</row>
    <row r="288" spans="28:208" ht="12.75">
      <c r="AB288" s="61"/>
      <c r="AC288" s="61"/>
      <c r="AD288" s="61"/>
      <c r="AE288" s="61"/>
      <c r="AF288" s="61"/>
      <c r="AG288" s="61"/>
      <c r="AH288" s="61"/>
      <c r="AI288" s="61"/>
      <c r="AJ288" s="61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</row>
    <row r="289" spans="28:208" ht="12.75">
      <c r="AB289" s="61"/>
      <c r="AC289" s="61"/>
      <c r="AD289" s="61"/>
      <c r="AE289" s="61"/>
      <c r="AF289" s="61"/>
      <c r="AG289" s="61"/>
      <c r="AH289" s="61"/>
      <c r="AI289" s="61"/>
      <c r="AJ289" s="61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</row>
    <row r="290" spans="28:208" ht="12.75">
      <c r="AB290" s="61"/>
      <c r="AC290" s="61"/>
      <c r="AD290" s="61"/>
      <c r="AE290" s="61"/>
      <c r="AF290" s="61"/>
      <c r="AG290" s="61"/>
      <c r="AH290" s="61"/>
      <c r="AI290" s="61"/>
      <c r="AJ290" s="61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</row>
    <row r="291" spans="28:208" ht="12.75">
      <c r="AB291" s="61"/>
      <c r="AC291" s="61"/>
      <c r="AD291" s="61"/>
      <c r="AE291" s="61"/>
      <c r="AF291" s="61"/>
      <c r="AG291" s="61"/>
      <c r="AH291" s="61"/>
      <c r="AI291" s="61"/>
      <c r="AJ291" s="61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</row>
    <row r="292" spans="28:208" ht="12.75">
      <c r="AB292" s="61"/>
      <c r="AC292" s="61"/>
      <c r="AD292" s="61"/>
      <c r="AE292" s="61"/>
      <c r="AF292" s="61"/>
      <c r="AG292" s="61"/>
      <c r="AH292" s="61"/>
      <c r="AI292" s="61"/>
      <c r="AJ292" s="61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</row>
    <row r="293" spans="28:208">
      <c r="AB293" s="50"/>
      <c r="AC293" s="50"/>
      <c r="AD293" s="50"/>
      <c r="AE293" s="50"/>
      <c r="AF293" s="50"/>
      <c r="AG293" s="50"/>
      <c r="AH293" s="50"/>
      <c r="AI293" s="50"/>
      <c r="AJ293" s="50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  <c r="CE293" s="63"/>
      <c r="CF293" s="63"/>
      <c r="CG293" s="63"/>
      <c r="CH293" s="63"/>
      <c r="CI293" s="63"/>
      <c r="CJ293" s="63"/>
      <c r="CK293" s="63"/>
      <c r="CL293" s="63"/>
      <c r="CM293" s="63"/>
      <c r="CN293" s="63"/>
      <c r="CO293" s="63"/>
      <c r="CP293" s="63"/>
      <c r="CQ293" s="63"/>
      <c r="CR293" s="63"/>
      <c r="CS293" s="63"/>
      <c r="CT293" s="63"/>
      <c r="CU293" s="63"/>
      <c r="CV293" s="63"/>
      <c r="CW293" s="63"/>
      <c r="CX293" s="63"/>
      <c r="CY293" s="63"/>
      <c r="CZ293" s="63"/>
      <c r="DA293" s="63"/>
      <c r="DB293" s="63"/>
      <c r="DC293" s="63"/>
      <c r="DD293" s="63"/>
      <c r="DE293" s="63"/>
      <c r="DF293" s="63"/>
      <c r="DG293" s="63"/>
      <c r="DH293" s="63"/>
      <c r="DI293" s="63"/>
      <c r="DJ293" s="63"/>
      <c r="DK293" s="63"/>
      <c r="DL293" s="63"/>
      <c r="DM293" s="63"/>
      <c r="DN293" s="63"/>
      <c r="DO293" s="63"/>
      <c r="DP293" s="63"/>
      <c r="DQ293" s="63"/>
      <c r="DR293" s="63"/>
      <c r="DS293" s="63"/>
      <c r="DT293" s="63"/>
      <c r="DU293" s="63"/>
      <c r="DV293" s="63"/>
      <c r="DW293" s="63"/>
      <c r="DX293" s="63"/>
      <c r="DY293" s="63"/>
      <c r="DZ293" s="63"/>
      <c r="EA293" s="63"/>
      <c r="EB293" s="63"/>
      <c r="EC293" s="63"/>
      <c r="ED293" s="63"/>
      <c r="EE293" s="63"/>
      <c r="EF293" s="63"/>
      <c r="EG293" s="63"/>
      <c r="EH293" s="63"/>
      <c r="EI293" s="63"/>
      <c r="EJ293" s="63"/>
      <c r="EK293" s="63"/>
      <c r="EL293" s="63"/>
      <c r="EM293" s="63"/>
      <c r="EN293" s="63"/>
      <c r="EO293" s="63"/>
      <c r="EP293" s="63"/>
      <c r="EQ293" s="63"/>
      <c r="ER293" s="63"/>
      <c r="ES293" s="63"/>
      <c r="ET293" s="63"/>
      <c r="EU293" s="63"/>
      <c r="EV293" s="63"/>
      <c r="EW293" s="63"/>
      <c r="EX293" s="63"/>
      <c r="EY293" s="63"/>
      <c r="EZ293" s="63"/>
      <c r="FA293" s="63"/>
      <c r="FB293" s="63"/>
      <c r="FC293" s="63"/>
      <c r="FD293" s="63"/>
      <c r="FE293" s="63"/>
      <c r="FF293" s="63"/>
      <c r="FG293" s="63"/>
      <c r="FH293" s="63"/>
      <c r="FI293" s="63"/>
      <c r="FJ293" s="63"/>
      <c r="FK293" s="63"/>
      <c r="FL293" s="63"/>
      <c r="FM293" s="63"/>
      <c r="FN293" s="63"/>
      <c r="FO293" s="63"/>
      <c r="FP293" s="63"/>
      <c r="FQ293" s="63"/>
      <c r="FR293" s="63"/>
      <c r="FS293" s="63"/>
      <c r="FT293" s="63"/>
      <c r="FU293" s="63"/>
      <c r="FV293" s="63"/>
      <c r="FW293" s="63"/>
      <c r="FX293" s="63"/>
      <c r="FY293" s="63"/>
      <c r="FZ293" s="63"/>
      <c r="GA293" s="63"/>
      <c r="GB293" s="63"/>
      <c r="GC293" s="63"/>
      <c r="GD293" s="63"/>
      <c r="GE293" s="63"/>
      <c r="GF293" s="63"/>
      <c r="GG293" s="63"/>
      <c r="GH293" s="63"/>
      <c r="GI293" s="63"/>
      <c r="GJ293" s="63"/>
      <c r="GK293" s="63"/>
      <c r="GL293" s="63"/>
      <c r="GM293" s="63"/>
      <c r="GN293" s="63"/>
      <c r="GO293" s="63"/>
      <c r="GP293" s="63"/>
      <c r="GQ293" s="63"/>
      <c r="GR293" s="63"/>
      <c r="GS293" s="63"/>
      <c r="GT293" s="63"/>
      <c r="GU293" s="63"/>
      <c r="GV293" s="63"/>
      <c r="GW293" s="63"/>
      <c r="GX293" s="63"/>
      <c r="GY293" s="63"/>
      <c r="GZ293" s="63"/>
    </row>
    <row r="294" spans="28:208" ht="12.75">
      <c r="AB294" s="61"/>
      <c r="AC294" s="61"/>
      <c r="AD294" s="61"/>
      <c r="AE294" s="61"/>
      <c r="AF294" s="61"/>
      <c r="AG294" s="61"/>
      <c r="AH294" s="61"/>
      <c r="AI294" s="61"/>
      <c r="AJ294" s="61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</row>
    <row r="295" spans="28:208" ht="12.75">
      <c r="AB295" s="61"/>
      <c r="AC295" s="61"/>
      <c r="AD295" s="61"/>
      <c r="AE295" s="61"/>
      <c r="AF295" s="61"/>
      <c r="AG295" s="61"/>
      <c r="AH295" s="61"/>
      <c r="AI295" s="61"/>
      <c r="AJ295" s="61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</row>
    <row r="296" spans="28:208" ht="12.75">
      <c r="AB296" s="61"/>
      <c r="AC296" s="61"/>
      <c r="AD296" s="61"/>
      <c r="AE296" s="61"/>
      <c r="AF296" s="61"/>
      <c r="AG296" s="61"/>
      <c r="AH296" s="61"/>
      <c r="AI296" s="61"/>
      <c r="AJ296" s="61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</row>
    <row r="297" spans="28:208">
      <c r="AB297" s="50"/>
      <c r="AC297" s="50"/>
      <c r="AD297" s="50"/>
      <c r="AE297" s="50"/>
      <c r="AF297" s="50"/>
      <c r="AG297" s="50"/>
      <c r="AH297" s="50"/>
      <c r="AI297" s="50"/>
      <c r="AJ297" s="50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  <c r="FF297" s="63"/>
      <c r="FG297" s="63"/>
      <c r="FH297" s="63"/>
      <c r="FI297" s="63"/>
      <c r="FJ297" s="63"/>
      <c r="FK297" s="63"/>
      <c r="FL297" s="63"/>
      <c r="FM297" s="63"/>
      <c r="FN297" s="63"/>
      <c r="FO297" s="63"/>
      <c r="FP297" s="63"/>
      <c r="FQ297" s="63"/>
      <c r="FR297" s="63"/>
      <c r="FS297" s="63"/>
      <c r="FT297" s="63"/>
      <c r="FU297" s="63"/>
      <c r="FV297" s="63"/>
      <c r="FW297" s="63"/>
      <c r="FX297" s="63"/>
      <c r="FY297" s="63"/>
      <c r="FZ297" s="63"/>
      <c r="GA297" s="63"/>
      <c r="GB297" s="63"/>
      <c r="GC297" s="63"/>
      <c r="GD297" s="63"/>
      <c r="GE297" s="63"/>
      <c r="GF297" s="63"/>
      <c r="GG297" s="63"/>
      <c r="GH297" s="63"/>
      <c r="GI297" s="63"/>
      <c r="GJ297" s="63"/>
      <c r="GK297" s="63"/>
      <c r="GL297" s="63"/>
      <c r="GM297" s="63"/>
      <c r="GN297" s="63"/>
      <c r="GO297" s="63"/>
      <c r="GP297" s="63"/>
      <c r="GQ297" s="63"/>
      <c r="GR297" s="63"/>
      <c r="GS297" s="63"/>
      <c r="GT297" s="63"/>
      <c r="GU297" s="63"/>
      <c r="GV297" s="63"/>
      <c r="GW297" s="63"/>
      <c r="GX297" s="63"/>
      <c r="GY297" s="63"/>
      <c r="GZ297" s="63"/>
    </row>
    <row r="298" spans="28:208" ht="15">
      <c r="AB298" s="11"/>
      <c r="AC298" s="11"/>
      <c r="AD298" s="11"/>
      <c r="AE298" s="11"/>
      <c r="AF298" s="11"/>
      <c r="AG298" s="11"/>
      <c r="AH298" s="11"/>
      <c r="AI298" s="11"/>
      <c r="AJ298" s="11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</row>
    <row r="299" spans="28:208" ht="15">
      <c r="AB299" s="11"/>
      <c r="AC299" s="11"/>
      <c r="AD299" s="11"/>
      <c r="AE299" s="11"/>
      <c r="AF299" s="11"/>
      <c r="AG299" s="11"/>
      <c r="AH299" s="11"/>
      <c r="AI299" s="11"/>
      <c r="AJ299" s="11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</row>
    <row r="300" spans="28:208" ht="15">
      <c r="AB300" s="11"/>
      <c r="AC300" s="11"/>
      <c r="AD300" s="11"/>
      <c r="AE300" s="11"/>
      <c r="AF300" s="11"/>
      <c r="AG300" s="11"/>
      <c r="AH300" s="11"/>
      <c r="AI300" s="11"/>
      <c r="AJ300" s="11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</row>
    <row r="301" spans="28:208" ht="15">
      <c r="AB301" s="11"/>
      <c r="AC301" s="11"/>
      <c r="AD301" s="11"/>
      <c r="AE301" s="11"/>
      <c r="AF301" s="11"/>
      <c r="AG301" s="11"/>
      <c r="AH301" s="11"/>
      <c r="AI301" s="11"/>
      <c r="AJ301" s="1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</row>
    <row r="302" spans="28:208" ht="15">
      <c r="AB302" s="11"/>
      <c r="AC302" s="11"/>
      <c r="AD302" s="11"/>
      <c r="AE302" s="11"/>
      <c r="AF302" s="11"/>
      <c r="AG302" s="11"/>
      <c r="AH302" s="11"/>
      <c r="AI302" s="11"/>
      <c r="AJ302" s="11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</row>
    <row r="303" spans="28:208" ht="15">
      <c r="AB303" s="11"/>
      <c r="AC303" s="11"/>
      <c r="AD303" s="11"/>
      <c r="AE303" s="11"/>
      <c r="AF303" s="11"/>
      <c r="AG303" s="11"/>
      <c r="AH303" s="11"/>
      <c r="AI303" s="11"/>
      <c r="AJ303" s="11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</row>
    <row r="304" spans="28:208" ht="15">
      <c r="AB304" s="11"/>
      <c r="AC304" s="11"/>
      <c r="AD304" s="11"/>
      <c r="AE304" s="11"/>
      <c r="AF304" s="11"/>
      <c r="AG304" s="11"/>
      <c r="AH304" s="11"/>
      <c r="AI304" s="11"/>
      <c r="AJ304" s="11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</row>
    <row r="305" spans="28:208" ht="15">
      <c r="AB305" s="11"/>
      <c r="AC305" s="11"/>
      <c r="AD305" s="11"/>
      <c r="AE305" s="11"/>
      <c r="AF305" s="11"/>
      <c r="AG305" s="11"/>
      <c r="AH305" s="11"/>
      <c r="AI305" s="11"/>
      <c r="AJ305" s="11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</row>
    <row r="306" spans="28:208" ht="15">
      <c r="AB306" s="11"/>
      <c r="AC306" s="11"/>
      <c r="AD306" s="11"/>
      <c r="AE306" s="11"/>
      <c r="AF306" s="11"/>
      <c r="AG306" s="11"/>
      <c r="AH306" s="11"/>
      <c r="AI306" s="11"/>
      <c r="AJ306" s="11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</row>
    <row r="307" spans="28:208" ht="15">
      <c r="AB307" s="11"/>
      <c r="AC307" s="11"/>
      <c r="AD307" s="11"/>
      <c r="AE307" s="11"/>
      <c r="AF307" s="11"/>
      <c r="AG307" s="11"/>
      <c r="AH307" s="11"/>
      <c r="AI307" s="11"/>
      <c r="AJ307" s="11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</row>
    <row r="308" spans="28:208" ht="15">
      <c r="AB308" s="11"/>
      <c r="AC308" s="11"/>
      <c r="AD308" s="11"/>
      <c r="AE308" s="11"/>
      <c r="AF308" s="11"/>
      <c r="AG308" s="11"/>
      <c r="AH308" s="11"/>
      <c r="AI308" s="11"/>
      <c r="AJ308" s="11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</row>
    <row r="309" spans="28:208" ht="15">
      <c r="AB309" s="11"/>
      <c r="AC309" s="11"/>
      <c r="AD309" s="11"/>
      <c r="AE309" s="11"/>
      <c r="AF309" s="11"/>
      <c r="AG309" s="11"/>
      <c r="AH309" s="11"/>
      <c r="AI309" s="11"/>
      <c r="AJ309" s="11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</row>
    <row r="310" spans="28:208" ht="15">
      <c r="AB310" s="11"/>
      <c r="AC310" s="11"/>
      <c r="AD310" s="11"/>
      <c r="AE310" s="11"/>
      <c r="AF310" s="11"/>
      <c r="AG310" s="11"/>
      <c r="AH310" s="11"/>
      <c r="AI310" s="11"/>
      <c r="AJ310" s="11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</row>
    <row r="311" spans="28:208" ht="15">
      <c r="AB311" s="11"/>
      <c r="AC311" s="11"/>
      <c r="AD311" s="11"/>
      <c r="AE311" s="11"/>
      <c r="AF311" s="11"/>
      <c r="AG311" s="11"/>
      <c r="AH311" s="11"/>
      <c r="AI311" s="11"/>
      <c r="AJ311" s="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</row>
    <row r="312" spans="28:208" ht="15">
      <c r="AB312" s="11"/>
      <c r="AC312" s="11"/>
      <c r="AD312" s="11"/>
      <c r="AE312" s="11"/>
      <c r="AF312" s="11"/>
      <c r="AG312" s="11"/>
      <c r="AH312" s="11"/>
      <c r="AI312" s="11"/>
      <c r="AJ312" s="11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</row>
    <row r="313" spans="28:208" ht="15">
      <c r="AB313" s="11"/>
      <c r="AC313" s="11"/>
      <c r="AD313" s="11"/>
      <c r="AE313" s="11"/>
      <c r="AF313" s="11"/>
      <c r="AG313" s="11"/>
      <c r="AH313" s="11"/>
      <c r="AI313" s="11"/>
      <c r="AJ313" s="11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</row>
    <row r="314" spans="28:208">
      <c r="AB314" s="50"/>
      <c r="AC314" s="50"/>
      <c r="AD314" s="50"/>
      <c r="AE314" s="50"/>
      <c r="AF314" s="50"/>
      <c r="AG314" s="50"/>
      <c r="AH314" s="50"/>
      <c r="AI314" s="50"/>
      <c r="AJ314" s="5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  <c r="DL314" s="60"/>
      <c r="DM314" s="60"/>
      <c r="DN314" s="60"/>
      <c r="DO314" s="60"/>
      <c r="DP314" s="60"/>
      <c r="DQ314" s="60"/>
      <c r="DR314" s="60"/>
      <c r="DS314" s="60"/>
      <c r="DT314" s="60"/>
      <c r="DU314" s="60"/>
      <c r="DV314" s="60"/>
      <c r="DW314" s="60"/>
      <c r="DX314" s="60"/>
      <c r="DY314" s="60"/>
      <c r="DZ314" s="60"/>
      <c r="EA314" s="60"/>
      <c r="EB314" s="60"/>
      <c r="EC314" s="60"/>
      <c r="ED314" s="60"/>
      <c r="EE314" s="60"/>
      <c r="EF314" s="60"/>
      <c r="EG314" s="60"/>
      <c r="EH314" s="60"/>
      <c r="EI314" s="60"/>
      <c r="EJ314" s="60"/>
      <c r="EK314" s="60"/>
      <c r="EL314" s="60"/>
      <c r="EM314" s="60"/>
      <c r="EN314" s="60"/>
      <c r="EO314" s="60"/>
      <c r="EP314" s="60"/>
      <c r="EQ314" s="60"/>
      <c r="ER314" s="60"/>
      <c r="ES314" s="60"/>
      <c r="ET314" s="60"/>
      <c r="EU314" s="60"/>
      <c r="EV314" s="60"/>
      <c r="EW314" s="60"/>
      <c r="EX314" s="60"/>
      <c r="EY314" s="60"/>
      <c r="EZ314" s="60"/>
      <c r="FA314" s="60"/>
      <c r="FB314" s="60"/>
      <c r="FC314" s="60"/>
      <c r="FD314" s="60"/>
      <c r="FE314" s="60"/>
      <c r="FF314" s="60"/>
      <c r="FG314" s="60"/>
      <c r="FH314" s="60"/>
      <c r="FI314" s="60"/>
      <c r="FJ314" s="60"/>
      <c r="FK314" s="60"/>
      <c r="FL314" s="60"/>
      <c r="FM314" s="60"/>
      <c r="FN314" s="60"/>
      <c r="FO314" s="60"/>
      <c r="FP314" s="60"/>
      <c r="FQ314" s="60"/>
      <c r="FR314" s="60"/>
      <c r="FS314" s="60"/>
      <c r="FT314" s="60"/>
      <c r="FU314" s="60"/>
      <c r="FV314" s="60"/>
      <c r="FW314" s="60"/>
      <c r="FX314" s="60"/>
      <c r="FY314" s="60"/>
      <c r="FZ314" s="60"/>
      <c r="GA314" s="60"/>
      <c r="GB314" s="60"/>
      <c r="GC314" s="60"/>
      <c r="GD314" s="60"/>
      <c r="GE314" s="60"/>
      <c r="GF314" s="60"/>
      <c r="GG314" s="60"/>
      <c r="GH314" s="60"/>
      <c r="GI314" s="60"/>
      <c r="GJ314" s="60"/>
      <c r="GK314" s="60"/>
      <c r="GL314" s="60"/>
      <c r="GM314" s="60"/>
      <c r="GN314" s="60"/>
      <c r="GO314" s="60"/>
      <c r="GP314" s="60"/>
      <c r="GQ314" s="60"/>
      <c r="GR314" s="60"/>
      <c r="GS314" s="60"/>
      <c r="GT314" s="60"/>
      <c r="GU314" s="60"/>
      <c r="GV314" s="60"/>
      <c r="GW314" s="60"/>
      <c r="GX314" s="60"/>
      <c r="GY314" s="60"/>
      <c r="GZ314" s="60"/>
    </row>
    <row r="315" spans="28:208" ht="15">
      <c r="AB315" s="11"/>
      <c r="AC315" s="11"/>
      <c r="AD315" s="11"/>
      <c r="AE315" s="11"/>
      <c r="AF315" s="11"/>
      <c r="AG315" s="11"/>
      <c r="AH315" s="11"/>
      <c r="AI315" s="11"/>
      <c r="AJ315" s="11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</row>
    <row r="316" spans="28:208" ht="15">
      <c r="AB316" s="11"/>
      <c r="AC316" s="11"/>
      <c r="AD316" s="11"/>
      <c r="AE316" s="11"/>
      <c r="AF316" s="11"/>
      <c r="AG316" s="11"/>
      <c r="AH316" s="11"/>
      <c r="AI316" s="11"/>
      <c r="AJ316" s="11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</row>
    <row r="317" spans="28:208" ht="15">
      <c r="AB317" s="11"/>
      <c r="AC317" s="11"/>
      <c r="AD317" s="11"/>
      <c r="AE317" s="11"/>
      <c r="AF317" s="11"/>
      <c r="AG317" s="11"/>
      <c r="AH317" s="11"/>
      <c r="AI317" s="11"/>
      <c r="AJ317" s="11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</row>
    <row r="318" spans="28:208">
      <c r="AB318" s="50"/>
      <c r="AC318" s="50"/>
      <c r="AD318" s="50"/>
      <c r="AE318" s="50"/>
      <c r="AF318" s="50"/>
      <c r="AG318" s="50"/>
      <c r="AH318" s="50"/>
      <c r="AI318" s="50"/>
      <c r="AJ318" s="5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  <c r="DL318" s="60"/>
      <c r="DM318" s="60"/>
      <c r="DN318" s="60"/>
      <c r="DO318" s="60"/>
      <c r="DP318" s="60"/>
      <c r="DQ318" s="60"/>
      <c r="DR318" s="60"/>
      <c r="DS318" s="60"/>
      <c r="DT318" s="60"/>
      <c r="DU318" s="60"/>
      <c r="DV318" s="60"/>
      <c r="DW318" s="60"/>
      <c r="DX318" s="60"/>
      <c r="DY318" s="60"/>
      <c r="DZ318" s="60"/>
      <c r="EA318" s="60"/>
      <c r="EB318" s="60"/>
      <c r="EC318" s="60"/>
      <c r="ED318" s="60"/>
      <c r="EE318" s="60"/>
      <c r="EF318" s="60"/>
      <c r="EG318" s="60"/>
      <c r="EH318" s="60"/>
      <c r="EI318" s="60"/>
      <c r="EJ318" s="60"/>
      <c r="EK318" s="60"/>
      <c r="EL318" s="60"/>
      <c r="EM318" s="60"/>
      <c r="EN318" s="60"/>
      <c r="EO318" s="60"/>
      <c r="EP318" s="60"/>
      <c r="EQ318" s="60"/>
      <c r="ER318" s="60"/>
      <c r="ES318" s="60"/>
      <c r="ET318" s="60"/>
      <c r="EU318" s="60"/>
      <c r="EV318" s="60"/>
      <c r="EW318" s="60"/>
      <c r="EX318" s="60"/>
      <c r="EY318" s="60"/>
      <c r="EZ318" s="60"/>
      <c r="FA318" s="60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0"/>
      <c r="GX318" s="60"/>
      <c r="GY318" s="60"/>
      <c r="GZ318" s="60"/>
    </row>
    <row r="319" spans="28:208" ht="15">
      <c r="AB319" s="11"/>
      <c r="AC319" s="11"/>
      <c r="AD319" s="11"/>
      <c r="AE319" s="11"/>
      <c r="AF319" s="11"/>
      <c r="AG319" s="11"/>
      <c r="AH319" s="11"/>
      <c r="AI319" s="11"/>
      <c r="AJ319" s="11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</row>
    <row r="320" spans="28:208" ht="15">
      <c r="AB320" s="11"/>
      <c r="AC320" s="11"/>
      <c r="AD320" s="11"/>
      <c r="AE320" s="11"/>
      <c r="AF320" s="11"/>
      <c r="AG320" s="11"/>
      <c r="AH320" s="11"/>
      <c r="AI320" s="11"/>
      <c r="AJ320" s="11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</row>
    <row r="321" spans="28:208" ht="15">
      <c r="AB321" s="11"/>
      <c r="AC321" s="11"/>
      <c r="AD321" s="11"/>
      <c r="AE321" s="11"/>
      <c r="AF321" s="11"/>
      <c r="AG321" s="11"/>
      <c r="AH321" s="11"/>
      <c r="AI321" s="11"/>
      <c r="AJ321" s="1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</row>
    <row r="322" spans="28:208" ht="15">
      <c r="AB322" s="11"/>
      <c r="AC322" s="11"/>
      <c r="AD322" s="11"/>
      <c r="AE322" s="11"/>
      <c r="AF322" s="11"/>
      <c r="AG322" s="11"/>
      <c r="AH322" s="11"/>
      <c r="AI322" s="11"/>
      <c r="AJ322" s="11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</row>
    <row r="323" spans="28:208" ht="15">
      <c r="AB323" s="11"/>
      <c r="AC323" s="11"/>
      <c r="AD323" s="11"/>
      <c r="AE323" s="11"/>
      <c r="AF323" s="11"/>
      <c r="AG323" s="11"/>
      <c r="AH323" s="11"/>
      <c r="AI323" s="11"/>
      <c r="AJ323" s="11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</row>
    <row r="324" spans="28:208" ht="15">
      <c r="AB324" s="11"/>
      <c r="AC324" s="11"/>
      <c r="AD324" s="11"/>
      <c r="AE324" s="11"/>
      <c r="AF324" s="11"/>
      <c r="AG324" s="11"/>
      <c r="AH324" s="11"/>
      <c r="AI324" s="11"/>
      <c r="AJ324" s="11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</row>
    <row r="325" spans="28:208" ht="15">
      <c r="AB325" s="11"/>
      <c r="AC325" s="11"/>
      <c r="AD325" s="11"/>
      <c r="AE325" s="11"/>
      <c r="AF325" s="11"/>
      <c r="AG325" s="11"/>
      <c r="AH325" s="11"/>
      <c r="AI325" s="11"/>
      <c r="AJ325" s="11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</row>
    <row r="326" spans="28:208" ht="15">
      <c r="AB326" s="11"/>
      <c r="AC326" s="11"/>
      <c r="AD326" s="11"/>
      <c r="AE326" s="11"/>
      <c r="AF326" s="11"/>
      <c r="AG326" s="11"/>
      <c r="AH326" s="11"/>
      <c r="AI326" s="11"/>
      <c r="AJ326" s="11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</row>
    <row r="327" spans="28:208" ht="15">
      <c r="AB327" s="11"/>
      <c r="AC327" s="11"/>
      <c r="AD327" s="11"/>
      <c r="AE327" s="11"/>
      <c r="AF327" s="11"/>
      <c r="AG327" s="11"/>
      <c r="AH327" s="11"/>
      <c r="AI327" s="11"/>
      <c r="AJ327" s="11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</row>
    <row r="328" spans="28:208" ht="15">
      <c r="AB328" s="11"/>
      <c r="AC328" s="11"/>
      <c r="AD328" s="11"/>
      <c r="AE328" s="11"/>
      <c r="AF328" s="11"/>
      <c r="AG328" s="11"/>
      <c r="AH328" s="11"/>
      <c r="AI328" s="11"/>
      <c r="AJ328" s="11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</row>
    <row r="329" spans="28:208" ht="15">
      <c r="AB329" s="11"/>
      <c r="AC329" s="11"/>
      <c r="AD329" s="11"/>
      <c r="AE329" s="11"/>
      <c r="AF329" s="11"/>
      <c r="AG329" s="11"/>
      <c r="AH329" s="11"/>
      <c r="AI329" s="11"/>
      <c r="AJ329" s="11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</row>
    <row r="330" spans="28:208" ht="15">
      <c r="AB330" s="11"/>
      <c r="AC330" s="11"/>
      <c r="AD330" s="11"/>
      <c r="AE330" s="11"/>
      <c r="AF330" s="11"/>
      <c r="AG330" s="11"/>
      <c r="AH330" s="11"/>
      <c r="AI330" s="11"/>
      <c r="AJ330" s="11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</row>
    <row r="331" spans="28:208" ht="15">
      <c r="AB331" s="11"/>
      <c r="AC331" s="11"/>
      <c r="AD331" s="11"/>
      <c r="AE331" s="11"/>
      <c r="AF331" s="11"/>
      <c r="AG331" s="11"/>
      <c r="AH331" s="11"/>
      <c r="AI331" s="11"/>
      <c r="AJ331" s="1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</row>
    <row r="332" spans="28:208" ht="15">
      <c r="AB332" s="11"/>
      <c r="AC332" s="11"/>
      <c r="AD332" s="11"/>
      <c r="AE332" s="11"/>
      <c r="AF332" s="11"/>
      <c r="AG332" s="11"/>
      <c r="AH332" s="11"/>
      <c r="AI332" s="11"/>
      <c r="AJ332" s="11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</row>
    <row r="333" spans="28:208" ht="15">
      <c r="AB333" s="11"/>
      <c r="AC333" s="11"/>
      <c r="AD333" s="11"/>
      <c r="AE333" s="11"/>
      <c r="AF333" s="11"/>
      <c r="AG333" s="11"/>
      <c r="AH333" s="11"/>
      <c r="AI333" s="11"/>
      <c r="AJ333" s="11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</row>
    <row r="334" spans="28:208" ht="15">
      <c r="AB334" s="11"/>
      <c r="AC334" s="11"/>
      <c r="AD334" s="11"/>
      <c r="AE334" s="11"/>
      <c r="AF334" s="11"/>
      <c r="AG334" s="11"/>
      <c r="AH334" s="11"/>
      <c r="AI334" s="11"/>
      <c r="AJ334" s="11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</row>
    <row r="335" spans="28:208">
      <c r="AB335" s="50"/>
      <c r="AC335" s="50"/>
      <c r="AD335" s="50"/>
      <c r="AE335" s="50"/>
      <c r="AF335" s="50"/>
      <c r="AG335" s="50"/>
      <c r="AH335" s="50"/>
      <c r="AI335" s="50"/>
      <c r="AJ335" s="5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/>
      <c r="BR335" s="60"/>
      <c r="BS335" s="60"/>
      <c r="BT335" s="60"/>
      <c r="BU335" s="60"/>
      <c r="BV335" s="60"/>
      <c r="BW335" s="60"/>
      <c r="BX335" s="60"/>
      <c r="BY335" s="60"/>
      <c r="BZ335" s="60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  <c r="CW335" s="60"/>
      <c r="CX335" s="60"/>
      <c r="CY335" s="60"/>
      <c r="CZ335" s="60"/>
      <c r="DA335" s="60"/>
      <c r="DB335" s="60"/>
      <c r="DC335" s="60"/>
      <c r="DD335" s="60"/>
      <c r="DE335" s="60"/>
      <c r="DF335" s="60"/>
      <c r="DG335" s="60"/>
      <c r="DH335" s="60"/>
      <c r="DI335" s="60"/>
      <c r="DJ335" s="60"/>
      <c r="DK335" s="60"/>
      <c r="DL335" s="60"/>
      <c r="DM335" s="60"/>
      <c r="DN335" s="60"/>
      <c r="DO335" s="60"/>
      <c r="DP335" s="60"/>
      <c r="DQ335" s="60"/>
      <c r="DR335" s="60"/>
      <c r="DS335" s="60"/>
      <c r="DT335" s="60"/>
      <c r="DU335" s="60"/>
      <c r="DV335" s="60"/>
      <c r="DW335" s="60"/>
      <c r="DX335" s="60"/>
      <c r="DY335" s="60"/>
      <c r="DZ335" s="60"/>
      <c r="EA335" s="60"/>
      <c r="EB335" s="60"/>
      <c r="EC335" s="60"/>
      <c r="ED335" s="60"/>
      <c r="EE335" s="60"/>
      <c r="EF335" s="60"/>
      <c r="EG335" s="60"/>
      <c r="EH335" s="60"/>
      <c r="EI335" s="60"/>
      <c r="EJ335" s="60"/>
      <c r="EK335" s="60"/>
      <c r="EL335" s="60"/>
      <c r="EM335" s="60"/>
      <c r="EN335" s="60"/>
      <c r="EO335" s="60"/>
      <c r="EP335" s="60"/>
      <c r="EQ335" s="60"/>
      <c r="ER335" s="60"/>
      <c r="ES335" s="60"/>
      <c r="ET335" s="60"/>
      <c r="EU335" s="60"/>
      <c r="EV335" s="60"/>
      <c r="EW335" s="60"/>
      <c r="EX335" s="60"/>
      <c r="EY335" s="60"/>
      <c r="EZ335" s="60"/>
      <c r="FA335" s="60"/>
      <c r="FB335" s="60"/>
      <c r="FC335" s="60"/>
      <c r="FD335" s="60"/>
      <c r="FE335" s="60"/>
      <c r="FF335" s="60"/>
      <c r="FG335" s="60"/>
      <c r="FH335" s="60"/>
      <c r="FI335" s="60"/>
      <c r="FJ335" s="60"/>
      <c r="FK335" s="60"/>
      <c r="FL335" s="60"/>
      <c r="FM335" s="60"/>
      <c r="FN335" s="60"/>
      <c r="FO335" s="60"/>
      <c r="FP335" s="60"/>
      <c r="FQ335" s="60"/>
      <c r="FR335" s="60"/>
      <c r="FS335" s="60"/>
      <c r="FT335" s="60"/>
      <c r="FU335" s="60"/>
      <c r="FV335" s="60"/>
      <c r="FW335" s="60"/>
      <c r="FX335" s="60"/>
      <c r="FY335" s="60"/>
      <c r="FZ335" s="60"/>
      <c r="GA335" s="60"/>
      <c r="GB335" s="60"/>
      <c r="GC335" s="60"/>
      <c r="GD335" s="60"/>
      <c r="GE335" s="60"/>
      <c r="GF335" s="60"/>
      <c r="GG335" s="60"/>
      <c r="GH335" s="60"/>
      <c r="GI335" s="60"/>
      <c r="GJ335" s="60"/>
      <c r="GK335" s="60"/>
      <c r="GL335" s="60"/>
      <c r="GM335" s="60"/>
      <c r="GN335" s="60"/>
      <c r="GO335" s="60"/>
      <c r="GP335" s="60"/>
      <c r="GQ335" s="60"/>
      <c r="GR335" s="60"/>
      <c r="GS335" s="60"/>
      <c r="GT335" s="60"/>
      <c r="GU335" s="60"/>
      <c r="GV335" s="60"/>
      <c r="GW335" s="60"/>
      <c r="GX335" s="60"/>
      <c r="GY335" s="60"/>
      <c r="GZ335" s="60"/>
    </row>
    <row r="336" spans="28:208" ht="15">
      <c r="AB336" s="11"/>
      <c r="AC336" s="11"/>
      <c r="AD336" s="11"/>
      <c r="AE336" s="11"/>
      <c r="AF336" s="11"/>
      <c r="AG336" s="11"/>
      <c r="AH336" s="11"/>
      <c r="AI336" s="11"/>
      <c r="AJ336" s="11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</row>
    <row r="337" spans="28:208" ht="15">
      <c r="AB337" s="11"/>
      <c r="AC337" s="11"/>
      <c r="AD337" s="11"/>
      <c r="AE337" s="11"/>
      <c r="AF337" s="11"/>
      <c r="AG337" s="11"/>
      <c r="AH337" s="11"/>
      <c r="AI337" s="11"/>
      <c r="AJ337" s="11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</row>
    <row r="338" spans="28:208" ht="15">
      <c r="AB338" s="11"/>
      <c r="AC338" s="11"/>
      <c r="AD338" s="11"/>
      <c r="AE338" s="11"/>
      <c r="AF338" s="11"/>
      <c r="AG338" s="11"/>
      <c r="AH338" s="11"/>
      <c r="AI338" s="11"/>
      <c r="AJ338" s="11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</row>
    <row r="339" spans="28:208">
      <c r="AB339" s="50"/>
      <c r="AC339" s="50"/>
      <c r="AD339" s="50"/>
      <c r="AE339" s="50"/>
      <c r="AF339" s="50"/>
      <c r="AG339" s="50"/>
      <c r="AH339" s="50"/>
      <c r="AI339" s="50"/>
      <c r="AJ339" s="5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60"/>
      <c r="DM339" s="60"/>
      <c r="DN339" s="60"/>
      <c r="DO339" s="60"/>
      <c r="DP339" s="60"/>
      <c r="DQ339" s="60"/>
      <c r="DR339" s="60"/>
      <c r="DS339" s="60"/>
      <c r="DT339" s="60"/>
      <c r="DU339" s="60"/>
      <c r="DV339" s="60"/>
      <c r="DW339" s="60"/>
      <c r="DX339" s="60"/>
      <c r="DY339" s="60"/>
      <c r="DZ339" s="60"/>
      <c r="EA339" s="60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0"/>
      <c r="GX339" s="60"/>
      <c r="GY339" s="60"/>
      <c r="GZ339" s="60"/>
    </row>
    <row r="340" spans="28:208">
      <c r="AB340" s="50"/>
      <c r="AC340" s="50"/>
      <c r="AD340" s="50"/>
      <c r="AE340" s="50"/>
      <c r="AF340" s="50"/>
      <c r="AG340" s="50"/>
      <c r="AH340" s="50"/>
      <c r="AI340" s="50"/>
      <c r="AJ340" s="5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  <c r="GZ340" s="60"/>
    </row>
    <row r="341" spans="28:208">
      <c r="AB341" s="50"/>
      <c r="AC341" s="50"/>
      <c r="AD341" s="50"/>
      <c r="AE341" s="50"/>
      <c r="AF341" s="50"/>
      <c r="AG341" s="50"/>
      <c r="AH341" s="50"/>
      <c r="AI341" s="50"/>
      <c r="AJ341" s="5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  <c r="DL341" s="60"/>
      <c r="DM341" s="60"/>
      <c r="DN341" s="60"/>
      <c r="DO341" s="60"/>
      <c r="DP341" s="60"/>
      <c r="DQ341" s="60"/>
      <c r="DR341" s="60"/>
      <c r="DS341" s="60"/>
      <c r="DT341" s="60"/>
      <c r="DU341" s="60"/>
      <c r="DV341" s="60"/>
      <c r="DW341" s="60"/>
      <c r="DX341" s="60"/>
      <c r="DY341" s="60"/>
      <c r="DZ341" s="60"/>
      <c r="EA341" s="60"/>
      <c r="EB341" s="60"/>
      <c r="EC341" s="60"/>
      <c r="ED341" s="60"/>
      <c r="EE341" s="60"/>
      <c r="EF341" s="60"/>
      <c r="EG341" s="60"/>
      <c r="EH341" s="60"/>
      <c r="EI341" s="60"/>
      <c r="EJ341" s="60"/>
      <c r="EK341" s="60"/>
      <c r="EL341" s="60"/>
      <c r="EM341" s="60"/>
      <c r="EN341" s="60"/>
      <c r="EO341" s="60"/>
      <c r="EP341" s="60"/>
      <c r="EQ341" s="60"/>
      <c r="ER341" s="60"/>
      <c r="ES341" s="60"/>
      <c r="ET341" s="60"/>
      <c r="EU341" s="60"/>
      <c r="EV341" s="60"/>
      <c r="EW341" s="60"/>
      <c r="EX341" s="60"/>
      <c r="EY341" s="60"/>
      <c r="EZ341" s="60"/>
      <c r="FA341" s="60"/>
      <c r="FB341" s="60"/>
      <c r="FC341" s="60"/>
      <c r="FD341" s="60"/>
      <c r="FE341" s="60"/>
      <c r="FF341" s="60"/>
      <c r="FG341" s="60"/>
      <c r="FH341" s="60"/>
      <c r="FI341" s="60"/>
      <c r="FJ341" s="60"/>
      <c r="FK341" s="60"/>
      <c r="FL341" s="60"/>
      <c r="FM341" s="60"/>
      <c r="FN341" s="60"/>
      <c r="FO341" s="60"/>
      <c r="FP341" s="60"/>
      <c r="FQ341" s="60"/>
      <c r="FR341" s="60"/>
      <c r="FS341" s="60"/>
      <c r="FT341" s="60"/>
      <c r="FU341" s="60"/>
      <c r="FV341" s="60"/>
      <c r="FW341" s="60"/>
      <c r="FX341" s="60"/>
      <c r="FY341" s="60"/>
      <c r="FZ341" s="60"/>
      <c r="GA341" s="60"/>
      <c r="GB341" s="60"/>
      <c r="GC341" s="60"/>
      <c r="GD341" s="60"/>
      <c r="GE341" s="60"/>
      <c r="GF341" s="60"/>
      <c r="GG341" s="60"/>
      <c r="GH341" s="60"/>
      <c r="GI341" s="60"/>
      <c r="GJ341" s="60"/>
      <c r="GK341" s="60"/>
      <c r="GL341" s="60"/>
      <c r="GM341" s="60"/>
      <c r="GN341" s="60"/>
      <c r="GO341" s="60"/>
      <c r="GP341" s="60"/>
      <c r="GQ341" s="60"/>
      <c r="GR341" s="60"/>
      <c r="GS341" s="60"/>
      <c r="GT341" s="60"/>
      <c r="GU341" s="60"/>
      <c r="GV341" s="60"/>
      <c r="GW341" s="60"/>
      <c r="GX341" s="60"/>
      <c r="GY341" s="60"/>
      <c r="GZ341" s="60"/>
    </row>
    <row r="342" spans="28:208">
      <c r="AB342" s="50"/>
      <c r="AC342" s="50"/>
      <c r="AD342" s="50"/>
      <c r="AE342" s="50"/>
      <c r="AF342" s="50"/>
      <c r="AG342" s="50"/>
      <c r="AH342" s="50"/>
      <c r="AI342" s="50"/>
      <c r="AJ342" s="5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60"/>
      <c r="DM342" s="60"/>
      <c r="DN342" s="60"/>
      <c r="DO342" s="60"/>
      <c r="DP342" s="60"/>
      <c r="DQ342" s="60"/>
      <c r="DR342" s="60"/>
      <c r="DS342" s="60"/>
      <c r="DT342" s="60"/>
      <c r="DU342" s="60"/>
      <c r="DV342" s="60"/>
      <c r="DW342" s="60"/>
      <c r="DX342" s="60"/>
      <c r="DY342" s="60"/>
      <c r="DZ342" s="60"/>
      <c r="EA342" s="60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0"/>
      <c r="GX342" s="60"/>
      <c r="GY342" s="60"/>
      <c r="GZ342" s="60"/>
    </row>
    <row r="343" spans="28:208">
      <c r="AB343" s="50"/>
      <c r="AC343" s="50"/>
      <c r="AD343" s="50"/>
      <c r="AE343" s="50"/>
      <c r="AF343" s="50"/>
      <c r="AG343" s="50"/>
      <c r="AH343" s="50"/>
      <c r="AI343" s="50"/>
      <c r="AJ343" s="5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  <c r="GZ343" s="60"/>
    </row>
    <row r="344" spans="28:208">
      <c r="AB344" s="50"/>
      <c r="AC344" s="50"/>
      <c r="AD344" s="50"/>
      <c r="AE344" s="50"/>
      <c r="AF344" s="50"/>
      <c r="AG344" s="50"/>
      <c r="AH344" s="50"/>
      <c r="AI344" s="50"/>
      <c r="AJ344" s="5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</row>
    <row r="345" spans="28:208">
      <c r="AB345" s="50"/>
      <c r="AC345" s="50"/>
      <c r="AD345" s="50"/>
      <c r="AE345" s="50"/>
      <c r="AF345" s="50"/>
      <c r="AG345" s="50"/>
      <c r="AH345" s="50"/>
      <c r="AI345" s="50"/>
      <c r="AJ345" s="5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</row>
    <row r="346" spans="28:208" ht="15">
      <c r="AB346" s="11"/>
      <c r="AC346" s="11"/>
      <c r="AD346" s="11"/>
      <c r="AE346" s="11"/>
      <c r="AF346" s="11"/>
      <c r="AG346" s="11"/>
      <c r="AH346" s="11"/>
      <c r="AI346" s="11"/>
      <c r="AJ346" s="11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</row>
    <row r="347" spans="28:208" ht="15">
      <c r="AB347" s="11"/>
      <c r="AC347" s="11"/>
      <c r="AD347" s="11"/>
      <c r="AE347" s="11"/>
      <c r="AF347" s="11"/>
      <c r="AG347" s="11"/>
      <c r="AH347" s="11"/>
      <c r="AI347" s="11"/>
      <c r="AJ347" s="11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</row>
    <row r="348" spans="28:208" ht="15">
      <c r="AB348" s="11"/>
      <c r="AC348" s="11"/>
      <c r="AD348" s="11"/>
      <c r="AE348" s="11"/>
      <c r="AF348" s="11"/>
      <c r="AG348" s="11"/>
      <c r="AH348" s="11"/>
      <c r="AI348" s="11"/>
      <c r="AJ348" s="11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</row>
    <row r="349" spans="28:208" ht="15">
      <c r="AB349" s="11"/>
      <c r="AC349" s="11"/>
      <c r="AD349" s="11"/>
      <c r="AE349" s="11"/>
      <c r="AF349" s="11"/>
      <c r="AG349" s="11"/>
      <c r="AH349" s="11"/>
      <c r="AI349" s="11"/>
      <c r="AJ349" s="11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</row>
    <row r="350" spans="28:208" ht="15">
      <c r="AB350" s="11"/>
      <c r="AC350" s="11"/>
      <c r="AD350" s="11"/>
      <c r="AE350" s="11"/>
      <c r="AF350" s="11"/>
      <c r="AG350" s="11"/>
      <c r="AH350" s="11"/>
      <c r="AI350" s="11"/>
      <c r="AJ350" s="11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</row>
    <row r="351" spans="28:208" ht="15">
      <c r="AB351" s="11"/>
      <c r="AC351" s="11"/>
      <c r="AD351" s="11"/>
      <c r="AE351" s="11"/>
      <c r="AF351" s="11"/>
      <c r="AG351" s="11"/>
      <c r="AH351" s="11"/>
      <c r="AI351" s="11"/>
      <c r="AJ351" s="1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</row>
    <row r="352" spans="28:208" ht="15">
      <c r="AB352" s="11"/>
      <c r="AC352" s="11"/>
      <c r="AD352" s="11"/>
      <c r="AE352" s="11"/>
      <c r="AF352" s="11"/>
      <c r="AG352" s="11"/>
      <c r="AH352" s="11"/>
      <c r="AI352" s="11"/>
      <c r="AJ352" s="11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</row>
    <row r="353" spans="28:208" ht="15">
      <c r="AB353" s="11"/>
      <c r="AC353" s="11"/>
      <c r="AD353" s="11"/>
      <c r="AE353" s="11"/>
      <c r="AF353" s="11"/>
      <c r="AG353" s="11"/>
      <c r="AH353" s="11"/>
      <c r="AI353" s="11"/>
      <c r="AJ353" s="11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</row>
    <row r="354" spans="28:208" ht="15">
      <c r="AB354" s="11"/>
      <c r="AC354" s="11"/>
      <c r="AD354" s="11"/>
      <c r="AE354" s="11"/>
      <c r="AF354" s="11"/>
      <c r="AG354" s="11"/>
      <c r="AH354" s="11"/>
      <c r="AI354" s="11"/>
      <c r="AJ354" s="11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</row>
    <row r="355" spans="28:208" ht="15">
      <c r="AB355" s="11"/>
      <c r="AC355" s="11"/>
      <c r="AD355" s="11"/>
      <c r="AE355" s="11"/>
      <c r="AF355" s="11"/>
      <c r="AG355" s="11"/>
      <c r="AH355" s="11"/>
      <c r="AI355" s="11"/>
      <c r="AJ355" s="11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</row>
    <row r="356" spans="28:208" ht="15">
      <c r="AB356" s="11"/>
      <c r="AC356" s="11"/>
      <c r="AD356" s="11"/>
      <c r="AE356" s="11"/>
      <c r="AF356" s="11"/>
      <c r="AG356" s="11"/>
      <c r="AH356" s="11"/>
      <c r="AI356" s="11"/>
      <c r="AJ356" s="11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</row>
    <row r="357" spans="28:208" ht="15">
      <c r="AB357" s="11"/>
      <c r="AC357" s="11"/>
      <c r="AD357" s="11"/>
      <c r="AE357" s="11"/>
      <c r="AF357" s="11"/>
      <c r="AG357" s="11"/>
      <c r="AH357" s="11"/>
      <c r="AI357" s="11"/>
      <c r="AJ357" s="11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</row>
    <row r="358" spans="28:208">
      <c r="AB358" s="50"/>
      <c r="AC358" s="50"/>
      <c r="AD358" s="50"/>
      <c r="AE358" s="50"/>
      <c r="AF358" s="50"/>
      <c r="AG358" s="50"/>
      <c r="AH358" s="50"/>
      <c r="AI358" s="50"/>
      <c r="AJ358" s="5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0"/>
      <c r="BR358" s="60"/>
      <c r="BS358" s="60"/>
      <c r="BT358" s="60"/>
      <c r="BU358" s="60"/>
      <c r="BV358" s="60"/>
      <c r="BW358" s="60"/>
      <c r="BX358" s="60"/>
      <c r="BY358" s="60"/>
      <c r="BZ358" s="60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  <c r="CW358" s="60"/>
      <c r="CX358" s="60"/>
      <c r="CY358" s="60"/>
      <c r="CZ358" s="60"/>
      <c r="DA358" s="60"/>
      <c r="DB358" s="60"/>
      <c r="DC358" s="60"/>
      <c r="DD358" s="60"/>
      <c r="DE358" s="60"/>
      <c r="DF358" s="60"/>
      <c r="DG358" s="60"/>
      <c r="DH358" s="60"/>
      <c r="DI358" s="60"/>
      <c r="DJ358" s="60"/>
      <c r="DK358" s="60"/>
      <c r="DL358" s="60"/>
      <c r="DM358" s="60"/>
      <c r="DN358" s="60"/>
      <c r="DO358" s="60"/>
      <c r="DP358" s="60"/>
      <c r="DQ358" s="60"/>
      <c r="DR358" s="60"/>
      <c r="DS358" s="60"/>
      <c r="DT358" s="60"/>
      <c r="DU358" s="60"/>
      <c r="DV358" s="60"/>
      <c r="DW358" s="60"/>
      <c r="DX358" s="60"/>
      <c r="DY358" s="60"/>
      <c r="DZ358" s="60"/>
      <c r="EA358" s="60"/>
      <c r="EB358" s="60"/>
      <c r="EC358" s="60"/>
      <c r="ED358" s="60"/>
      <c r="EE358" s="60"/>
      <c r="EF358" s="60"/>
      <c r="EG358" s="60"/>
      <c r="EH358" s="60"/>
      <c r="EI358" s="60"/>
      <c r="EJ358" s="60"/>
      <c r="EK358" s="60"/>
      <c r="EL358" s="60"/>
      <c r="EM358" s="60"/>
      <c r="EN358" s="60"/>
      <c r="EO358" s="60"/>
      <c r="EP358" s="60"/>
      <c r="EQ358" s="60"/>
      <c r="ER358" s="60"/>
      <c r="ES358" s="60"/>
      <c r="ET358" s="60"/>
      <c r="EU358" s="60"/>
      <c r="EV358" s="60"/>
      <c r="EW358" s="60"/>
      <c r="EX358" s="60"/>
      <c r="EY358" s="60"/>
      <c r="EZ358" s="60"/>
      <c r="FA358" s="60"/>
      <c r="FB358" s="60"/>
      <c r="FC358" s="60"/>
      <c r="FD358" s="60"/>
      <c r="FE358" s="60"/>
      <c r="FF358" s="60"/>
      <c r="FG358" s="60"/>
      <c r="FH358" s="60"/>
      <c r="FI358" s="60"/>
      <c r="FJ358" s="60"/>
      <c r="FK358" s="60"/>
      <c r="FL358" s="60"/>
      <c r="FM358" s="60"/>
      <c r="FN358" s="60"/>
      <c r="FO358" s="60"/>
      <c r="FP358" s="60"/>
      <c r="FQ358" s="60"/>
      <c r="FR358" s="60"/>
      <c r="FS358" s="60"/>
      <c r="FT358" s="60"/>
      <c r="FU358" s="60"/>
      <c r="FV358" s="60"/>
      <c r="FW358" s="60"/>
      <c r="FX358" s="60"/>
      <c r="FY358" s="60"/>
      <c r="FZ358" s="60"/>
      <c r="GA358" s="60"/>
      <c r="GB358" s="60"/>
      <c r="GC358" s="60"/>
      <c r="GD358" s="60"/>
      <c r="GE358" s="60"/>
      <c r="GF358" s="60"/>
      <c r="GG358" s="60"/>
      <c r="GH358" s="60"/>
      <c r="GI358" s="60"/>
      <c r="GJ358" s="60"/>
      <c r="GK358" s="60"/>
      <c r="GL358" s="60"/>
      <c r="GM358" s="60"/>
      <c r="GN358" s="60"/>
      <c r="GO358" s="60"/>
      <c r="GP358" s="60"/>
      <c r="GQ358" s="60"/>
      <c r="GR358" s="60"/>
      <c r="GS358" s="60"/>
      <c r="GT358" s="60"/>
      <c r="GU358" s="60"/>
      <c r="GV358" s="60"/>
      <c r="GW358" s="60"/>
      <c r="GX358" s="60"/>
      <c r="GY358" s="60"/>
      <c r="GZ358" s="60"/>
    </row>
    <row r="359" spans="28:208" ht="15">
      <c r="AB359" s="11"/>
      <c r="AC359" s="11"/>
      <c r="AD359" s="11"/>
      <c r="AE359" s="11"/>
      <c r="AF359" s="11"/>
      <c r="AG359" s="11"/>
      <c r="AH359" s="11"/>
      <c r="AI359" s="11"/>
      <c r="AJ359" s="11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</row>
    <row r="360" spans="28:208" ht="15">
      <c r="AB360" s="11"/>
      <c r="AC360" s="11"/>
      <c r="AD360" s="11"/>
      <c r="AE360" s="11"/>
      <c r="AF360" s="11"/>
      <c r="AG360" s="11"/>
      <c r="AH360" s="11"/>
      <c r="AI360" s="11"/>
      <c r="AJ360" s="11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</row>
    <row r="361" spans="28:208" ht="15">
      <c r="AB361" s="11"/>
      <c r="AC361" s="11"/>
      <c r="AD361" s="11"/>
      <c r="AE361" s="11"/>
      <c r="AF361" s="11"/>
      <c r="AG361" s="11"/>
      <c r="AH361" s="11"/>
      <c r="AI361" s="11"/>
      <c r="AJ361" s="1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</row>
    <row r="362" spans="28:208">
      <c r="AB362" s="50"/>
      <c r="AC362" s="50"/>
      <c r="AD362" s="50"/>
      <c r="AE362" s="50"/>
      <c r="AF362" s="50"/>
      <c r="AG362" s="50"/>
      <c r="AH362" s="50"/>
      <c r="AI362" s="50"/>
      <c r="AJ362" s="5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60"/>
      <c r="DM362" s="60"/>
      <c r="DN362" s="60"/>
      <c r="DO362" s="60"/>
      <c r="DP362" s="60"/>
      <c r="DQ362" s="60"/>
      <c r="DR362" s="60"/>
      <c r="DS362" s="60"/>
      <c r="DT362" s="60"/>
      <c r="DU362" s="60"/>
      <c r="DV362" s="60"/>
      <c r="DW362" s="60"/>
      <c r="DX362" s="60"/>
      <c r="DY362" s="60"/>
      <c r="DZ362" s="60"/>
      <c r="EA362" s="60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0"/>
      <c r="GX362" s="60"/>
      <c r="GY362" s="60"/>
      <c r="GZ362" s="60"/>
    </row>
    <row r="363" spans="28:208">
      <c r="AB363" s="50"/>
      <c r="AC363" s="50"/>
      <c r="AD363" s="50"/>
      <c r="AE363" s="50"/>
      <c r="AF363" s="50"/>
      <c r="AG363" s="50"/>
      <c r="AH363" s="50"/>
      <c r="AI363" s="50"/>
      <c r="AJ363" s="5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  <c r="GZ363" s="60"/>
    </row>
    <row r="364" spans="28:208">
      <c r="AB364" s="50"/>
      <c r="AC364" s="50"/>
      <c r="AD364" s="50"/>
      <c r="AE364" s="50"/>
      <c r="AF364" s="50"/>
      <c r="AG364" s="50"/>
      <c r="AH364" s="50"/>
      <c r="AI364" s="50"/>
      <c r="AJ364" s="5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  <c r="DL364" s="60"/>
      <c r="DM364" s="60"/>
      <c r="DN364" s="60"/>
      <c r="DO364" s="60"/>
      <c r="DP364" s="60"/>
      <c r="DQ364" s="60"/>
      <c r="DR364" s="60"/>
      <c r="DS364" s="60"/>
      <c r="DT364" s="60"/>
      <c r="DU364" s="60"/>
      <c r="DV364" s="60"/>
      <c r="DW364" s="60"/>
      <c r="DX364" s="60"/>
      <c r="DY364" s="60"/>
      <c r="DZ364" s="60"/>
      <c r="EA364" s="60"/>
      <c r="EB364" s="60"/>
      <c r="EC364" s="60"/>
      <c r="ED364" s="60"/>
      <c r="EE364" s="60"/>
      <c r="EF364" s="60"/>
      <c r="EG364" s="60"/>
      <c r="EH364" s="60"/>
      <c r="EI364" s="60"/>
      <c r="EJ364" s="60"/>
      <c r="EK364" s="60"/>
      <c r="EL364" s="60"/>
      <c r="EM364" s="60"/>
      <c r="EN364" s="60"/>
      <c r="EO364" s="60"/>
      <c r="EP364" s="60"/>
      <c r="EQ364" s="60"/>
      <c r="ER364" s="60"/>
      <c r="ES364" s="60"/>
      <c r="ET364" s="60"/>
      <c r="EU364" s="60"/>
      <c r="EV364" s="60"/>
      <c r="EW364" s="60"/>
      <c r="EX364" s="60"/>
      <c r="EY364" s="60"/>
      <c r="EZ364" s="60"/>
      <c r="FA364" s="60"/>
      <c r="FB364" s="60"/>
      <c r="FC364" s="60"/>
      <c r="FD364" s="60"/>
      <c r="FE364" s="60"/>
      <c r="FF364" s="60"/>
      <c r="FG364" s="60"/>
      <c r="FH364" s="60"/>
      <c r="FI364" s="60"/>
      <c r="FJ364" s="60"/>
      <c r="FK364" s="60"/>
      <c r="FL364" s="60"/>
      <c r="FM364" s="60"/>
      <c r="FN364" s="60"/>
      <c r="FO364" s="60"/>
      <c r="FP364" s="60"/>
      <c r="FQ364" s="60"/>
      <c r="FR364" s="60"/>
      <c r="FS364" s="60"/>
      <c r="FT364" s="60"/>
      <c r="FU364" s="60"/>
      <c r="FV364" s="60"/>
      <c r="FW364" s="60"/>
      <c r="FX364" s="60"/>
      <c r="FY364" s="60"/>
      <c r="FZ364" s="60"/>
      <c r="GA364" s="60"/>
      <c r="GB364" s="60"/>
      <c r="GC364" s="60"/>
      <c r="GD364" s="60"/>
      <c r="GE364" s="60"/>
      <c r="GF364" s="60"/>
      <c r="GG364" s="60"/>
      <c r="GH364" s="60"/>
      <c r="GI364" s="60"/>
      <c r="GJ364" s="60"/>
      <c r="GK364" s="60"/>
      <c r="GL364" s="60"/>
      <c r="GM364" s="60"/>
      <c r="GN364" s="60"/>
      <c r="GO364" s="60"/>
      <c r="GP364" s="60"/>
      <c r="GQ364" s="60"/>
      <c r="GR364" s="60"/>
      <c r="GS364" s="60"/>
      <c r="GT364" s="60"/>
      <c r="GU364" s="60"/>
      <c r="GV364" s="60"/>
      <c r="GW364" s="60"/>
      <c r="GX364" s="60"/>
      <c r="GY364" s="60"/>
      <c r="GZ364" s="60"/>
    </row>
    <row r="365" spans="28:208">
      <c r="AB365" s="50"/>
      <c r="AC365" s="50"/>
      <c r="AD365" s="50"/>
      <c r="AE365" s="50"/>
      <c r="AF365" s="50"/>
      <c r="AG365" s="50"/>
      <c r="AH365" s="50"/>
      <c r="AI365" s="50"/>
      <c r="AJ365" s="5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60"/>
      <c r="DM365" s="60"/>
      <c r="DN365" s="60"/>
      <c r="DO365" s="60"/>
      <c r="DP365" s="60"/>
      <c r="DQ365" s="60"/>
      <c r="DR365" s="60"/>
      <c r="DS365" s="60"/>
      <c r="DT365" s="60"/>
      <c r="DU365" s="60"/>
      <c r="DV365" s="60"/>
      <c r="DW365" s="60"/>
      <c r="DX365" s="60"/>
      <c r="DY365" s="60"/>
      <c r="DZ365" s="60"/>
      <c r="EA365" s="60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  <c r="GZ365" s="60"/>
    </row>
    <row r="366" spans="28:208">
      <c r="AB366" s="50"/>
      <c r="AC366" s="50"/>
      <c r="AD366" s="50"/>
      <c r="AE366" s="50"/>
      <c r="AF366" s="50"/>
      <c r="AG366" s="50"/>
      <c r="AH366" s="50"/>
      <c r="AI366" s="50"/>
      <c r="AJ366" s="5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  <c r="GZ366" s="60"/>
    </row>
    <row r="367" spans="28:208">
      <c r="AB367" s="50"/>
      <c r="AC367" s="50"/>
      <c r="AD367" s="50"/>
      <c r="AE367" s="50"/>
      <c r="AF367" s="50"/>
      <c r="AG367" s="50"/>
      <c r="AH367" s="50"/>
      <c r="AI367" s="50"/>
      <c r="AJ367" s="5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</row>
    <row r="368" spans="28:208">
      <c r="AB368" s="50"/>
      <c r="AC368" s="50"/>
      <c r="AD368" s="50"/>
      <c r="AE368" s="50"/>
      <c r="AF368" s="50"/>
      <c r="AG368" s="50"/>
      <c r="AH368" s="50"/>
      <c r="AI368" s="50"/>
      <c r="AJ368" s="5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</row>
    <row r="369" spans="28:208" ht="15">
      <c r="AB369" s="11"/>
      <c r="AC369" s="11"/>
      <c r="AD369" s="11"/>
      <c r="AE369" s="11"/>
      <c r="AF369" s="11"/>
      <c r="AG369" s="11"/>
      <c r="AH369" s="11"/>
      <c r="AI369" s="11"/>
      <c r="AJ369" s="11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</row>
    <row r="370" spans="28:208" ht="15">
      <c r="AB370" s="11"/>
      <c r="AC370" s="11"/>
      <c r="AD370" s="11"/>
      <c r="AE370" s="11"/>
      <c r="AF370" s="11"/>
      <c r="AG370" s="11"/>
      <c r="AH370" s="11"/>
      <c r="AI370" s="11"/>
      <c r="AJ370" s="11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</row>
    <row r="371" spans="28:208" ht="15">
      <c r="AB371" s="11"/>
      <c r="AC371" s="11"/>
      <c r="AD371" s="11"/>
      <c r="AE371" s="11"/>
      <c r="AF371" s="11"/>
      <c r="AG371" s="11"/>
      <c r="AH371" s="11"/>
      <c r="AI371" s="11"/>
      <c r="AJ371" s="1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</row>
    <row r="372" spans="28:208" ht="15">
      <c r="AB372" s="11"/>
      <c r="AC372" s="11"/>
      <c r="AD372" s="11"/>
      <c r="AE372" s="11"/>
      <c r="AF372" s="11"/>
      <c r="AG372" s="11"/>
      <c r="AH372" s="11"/>
      <c r="AI372" s="11"/>
      <c r="AJ372" s="11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</row>
    <row r="373" spans="28:208" ht="15">
      <c r="AB373" s="11"/>
      <c r="AC373" s="11"/>
      <c r="AD373" s="11"/>
      <c r="AE373" s="11"/>
      <c r="AF373" s="11"/>
      <c r="AG373" s="11"/>
      <c r="AH373" s="11"/>
      <c r="AI373" s="11"/>
      <c r="AJ373" s="11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</row>
    <row r="374" spans="28:208" ht="15">
      <c r="AB374" s="11"/>
      <c r="AC374" s="11"/>
      <c r="AD374" s="11"/>
      <c r="AE374" s="11"/>
      <c r="AF374" s="11"/>
      <c r="AG374" s="11"/>
      <c r="AH374" s="11"/>
      <c r="AI374" s="11"/>
      <c r="AJ374" s="11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</row>
    <row r="375" spans="28:208" ht="15">
      <c r="AB375" s="11"/>
      <c r="AC375" s="11"/>
      <c r="AD375" s="11"/>
      <c r="AE375" s="11"/>
      <c r="AF375" s="11"/>
      <c r="AG375" s="11"/>
      <c r="AH375" s="11"/>
      <c r="AI375" s="11"/>
      <c r="AJ375" s="11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</row>
    <row r="376" spans="28:208" ht="15">
      <c r="AB376" s="11"/>
      <c r="AC376" s="11"/>
      <c r="AD376" s="11"/>
      <c r="AE376" s="11"/>
      <c r="AF376" s="11"/>
      <c r="AG376" s="11"/>
      <c r="AH376" s="11"/>
      <c r="AI376" s="11"/>
      <c r="AJ376" s="11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</row>
    <row r="377" spans="28:208" ht="15">
      <c r="AB377" s="11"/>
      <c r="AC377" s="11"/>
      <c r="AD377" s="11"/>
      <c r="AE377" s="11"/>
      <c r="AF377" s="11"/>
      <c r="AG377" s="11"/>
      <c r="AH377" s="11"/>
      <c r="AI377" s="11"/>
      <c r="AJ377" s="11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</row>
    <row r="378" spans="28:208" ht="15">
      <c r="AB378" s="11"/>
      <c r="AC378" s="11"/>
      <c r="AD378" s="11"/>
      <c r="AE378" s="11"/>
      <c r="AF378" s="11"/>
      <c r="AG378" s="11"/>
      <c r="AH378" s="11"/>
      <c r="AI378" s="11"/>
      <c r="AJ378" s="11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</row>
    <row r="379" spans="28:208" ht="15">
      <c r="AB379" s="11"/>
      <c r="AC379" s="11"/>
      <c r="AD379" s="11"/>
      <c r="AE379" s="11"/>
      <c r="AF379" s="11"/>
      <c r="AG379" s="11"/>
      <c r="AH379" s="11"/>
      <c r="AI379" s="11"/>
      <c r="AJ379" s="11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</row>
    <row r="380" spans="28:208" ht="15">
      <c r="AB380" s="11"/>
      <c r="AC380" s="11"/>
      <c r="AD380" s="11"/>
      <c r="AE380" s="11"/>
      <c r="AF380" s="11"/>
      <c r="AG380" s="11"/>
      <c r="AH380" s="11"/>
      <c r="AI380" s="11"/>
      <c r="AJ380" s="11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</row>
    <row r="381" spans="28:208">
      <c r="AB381" s="50"/>
      <c r="AC381" s="50"/>
      <c r="AD381" s="50"/>
      <c r="AE381" s="50"/>
      <c r="AF381" s="50"/>
      <c r="AG381" s="50"/>
      <c r="AH381" s="50"/>
      <c r="AI381" s="50"/>
      <c r="AJ381" s="5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  <c r="CW381" s="60"/>
      <c r="CX381" s="60"/>
      <c r="CY381" s="60"/>
      <c r="CZ381" s="60"/>
      <c r="DA381" s="60"/>
      <c r="DB381" s="60"/>
      <c r="DC381" s="60"/>
      <c r="DD381" s="60"/>
      <c r="DE381" s="60"/>
      <c r="DF381" s="60"/>
      <c r="DG381" s="60"/>
      <c r="DH381" s="60"/>
      <c r="DI381" s="60"/>
      <c r="DJ381" s="60"/>
      <c r="DK381" s="60"/>
      <c r="DL381" s="60"/>
      <c r="DM381" s="60"/>
      <c r="DN381" s="60"/>
      <c r="DO381" s="60"/>
      <c r="DP381" s="60"/>
      <c r="DQ381" s="60"/>
      <c r="DR381" s="60"/>
      <c r="DS381" s="60"/>
      <c r="DT381" s="60"/>
      <c r="DU381" s="60"/>
      <c r="DV381" s="60"/>
      <c r="DW381" s="60"/>
      <c r="DX381" s="60"/>
      <c r="DY381" s="60"/>
      <c r="DZ381" s="60"/>
      <c r="EA381" s="60"/>
      <c r="EB381" s="60"/>
      <c r="EC381" s="60"/>
      <c r="ED381" s="60"/>
      <c r="EE381" s="60"/>
      <c r="EF381" s="60"/>
      <c r="EG381" s="60"/>
      <c r="EH381" s="60"/>
      <c r="EI381" s="60"/>
      <c r="EJ381" s="60"/>
      <c r="EK381" s="60"/>
      <c r="EL381" s="60"/>
      <c r="EM381" s="60"/>
      <c r="EN381" s="60"/>
      <c r="EO381" s="60"/>
      <c r="EP381" s="60"/>
      <c r="EQ381" s="60"/>
      <c r="ER381" s="60"/>
      <c r="ES381" s="60"/>
      <c r="ET381" s="60"/>
      <c r="EU381" s="60"/>
      <c r="EV381" s="60"/>
      <c r="EW381" s="60"/>
      <c r="EX381" s="60"/>
      <c r="EY381" s="60"/>
      <c r="EZ381" s="60"/>
      <c r="FA381" s="60"/>
      <c r="FB381" s="60"/>
      <c r="FC381" s="60"/>
      <c r="FD381" s="60"/>
      <c r="FE381" s="60"/>
      <c r="FF381" s="60"/>
      <c r="FG381" s="60"/>
      <c r="FH381" s="60"/>
      <c r="FI381" s="60"/>
      <c r="FJ381" s="60"/>
      <c r="FK381" s="60"/>
      <c r="FL381" s="60"/>
      <c r="FM381" s="60"/>
      <c r="FN381" s="60"/>
      <c r="FO381" s="60"/>
      <c r="FP381" s="60"/>
      <c r="FQ381" s="60"/>
      <c r="FR381" s="60"/>
      <c r="FS381" s="60"/>
      <c r="FT381" s="60"/>
      <c r="FU381" s="60"/>
      <c r="FV381" s="60"/>
      <c r="FW381" s="60"/>
      <c r="FX381" s="60"/>
      <c r="FY381" s="60"/>
      <c r="FZ381" s="60"/>
      <c r="GA381" s="60"/>
      <c r="GB381" s="60"/>
      <c r="GC381" s="60"/>
      <c r="GD381" s="60"/>
      <c r="GE381" s="60"/>
      <c r="GF381" s="60"/>
      <c r="GG381" s="60"/>
      <c r="GH381" s="60"/>
      <c r="GI381" s="60"/>
      <c r="GJ381" s="60"/>
      <c r="GK381" s="60"/>
      <c r="GL381" s="60"/>
      <c r="GM381" s="60"/>
      <c r="GN381" s="60"/>
      <c r="GO381" s="60"/>
      <c r="GP381" s="60"/>
      <c r="GQ381" s="60"/>
      <c r="GR381" s="60"/>
      <c r="GS381" s="60"/>
      <c r="GT381" s="60"/>
      <c r="GU381" s="60"/>
      <c r="GV381" s="60"/>
      <c r="GW381" s="60"/>
      <c r="GX381" s="60"/>
      <c r="GY381" s="60"/>
      <c r="GZ381" s="60"/>
    </row>
    <row r="382" spans="28:208" ht="15">
      <c r="AB382" s="11"/>
      <c r="AC382" s="11"/>
      <c r="AD382" s="11"/>
      <c r="AE382" s="11"/>
      <c r="AF382" s="11"/>
      <c r="AG382" s="11"/>
      <c r="AH382" s="11"/>
      <c r="AI382" s="11"/>
      <c r="AJ382" s="11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</row>
    <row r="383" spans="28:208" ht="15">
      <c r="AB383" s="11"/>
      <c r="AC383" s="11"/>
      <c r="AD383" s="11"/>
      <c r="AE383" s="11"/>
      <c r="AF383" s="11"/>
      <c r="AG383" s="11"/>
      <c r="AH383" s="11"/>
      <c r="AI383" s="11"/>
      <c r="AJ383" s="11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</row>
    <row r="384" spans="28:208" ht="15">
      <c r="AB384" s="11"/>
      <c r="AC384" s="11"/>
      <c r="AD384" s="11"/>
      <c r="AE384" s="11"/>
      <c r="AF384" s="11"/>
      <c r="AG384" s="11"/>
      <c r="AH384" s="11"/>
      <c r="AI384" s="11"/>
      <c r="AJ384" s="11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</row>
    <row r="385" spans="28:208">
      <c r="AB385" s="50"/>
      <c r="AC385" s="50"/>
      <c r="AD385" s="50"/>
      <c r="AE385" s="50"/>
      <c r="AF385" s="50"/>
      <c r="AG385" s="50"/>
      <c r="AH385" s="50"/>
      <c r="AI385" s="50"/>
      <c r="AJ385" s="5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60"/>
      <c r="DM385" s="60"/>
      <c r="DN385" s="60"/>
      <c r="DO385" s="60"/>
      <c r="DP385" s="60"/>
      <c r="DQ385" s="60"/>
      <c r="DR385" s="60"/>
      <c r="DS385" s="60"/>
      <c r="DT385" s="60"/>
      <c r="DU385" s="60"/>
      <c r="DV385" s="60"/>
      <c r="DW385" s="60"/>
      <c r="DX385" s="60"/>
      <c r="DY385" s="60"/>
      <c r="DZ385" s="60"/>
      <c r="EA385" s="60"/>
      <c r="EB385" s="60"/>
      <c r="EC385" s="60"/>
      <c r="ED385" s="60"/>
      <c r="EE385" s="60"/>
      <c r="EF385" s="60"/>
      <c r="EG385" s="60"/>
      <c r="EH385" s="60"/>
      <c r="EI385" s="60"/>
      <c r="EJ385" s="60"/>
      <c r="EK385" s="60"/>
      <c r="EL385" s="60"/>
      <c r="EM385" s="60"/>
      <c r="EN385" s="60"/>
      <c r="EO385" s="60"/>
      <c r="EP385" s="60"/>
      <c r="EQ385" s="60"/>
      <c r="ER385" s="60"/>
      <c r="ES385" s="60"/>
      <c r="ET385" s="60"/>
      <c r="EU385" s="60"/>
      <c r="EV385" s="60"/>
      <c r="EW385" s="60"/>
      <c r="EX385" s="60"/>
      <c r="EY385" s="60"/>
      <c r="EZ385" s="60"/>
      <c r="FA385" s="60"/>
      <c r="FB385" s="60"/>
      <c r="FC385" s="60"/>
      <c r="FD385" s="60"/>
      <c r="FE385" s="60"/>
      <c r="FF385" s="60"/>
      <c r="FG385" s="60"/>
      <c r="FH385" s="60"/>
      <c r="FI385" s="60"/>
      <c r="FJ385" s="60"/>
      <c r="FK385" s="60"/>
      <c r="FL385" s="60"/>
      <c r="FM385" s="60"/>
      <c r="FN385" s="60"/>
      <c r="FO385" s="60"/>
      <c r="FP385" s="60"/>
      <c r="FQ385" s="60"/>
      <c r="FR385" s="60"/>
      <c r="FS385" s="60"/>
      <c r="FT385" s="60"/>
      <c r="FU385" s="60"/>
      <c r="FV385" s="60"/>
      <c r="FW385" s="60"/>
      <c r="FX385" s="60"/>
      <c r="FY385" s="60"/>
      <c r="FZ385" s="60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0"/>
      <c r="GX385" s="60"/>
      <c r="GY385" s="60"/>
      <c r="GZ385" s="60"/>
    </row>
    <row r="386" spans="28:208">
      <c r="AB386" s="50"/>
      <c r="AC386" s="50"/>
      <c r="AD386" s="50"/>
      <c r="AE386" s="50"/>
      <c r="AF386" s="50"/>
      <c r="AG386" s="50"/>
      <c r="AH386" s="50"/>
      <c r="AI386" s="50"/>
      <c r="AJ386" s="5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  <c r="GZ386" s="60"/>
    </row>
    <row r="387" spans="28:208">
      <c r="AB387" s="50"/>
      <c r="AC387" s="50"/>
      <c r="AD387" s="50"/>
      <c r="AE387" s="50"/>
      <c r="AF387" s="50"/>
      <c r="AG387" s="50"/>
      <c r="AH387" s="50"/>
      <c r="AI387" s="50"/>
      <c r="AJ387" s="5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  <c r="DL387" s="60"/>
      <c r="DM387" s="60"/>
      <c r="DN387" s="60"/>
      <c r="DO387" s="60"/>
      <c r="DP387" s="60"/>
      <c r="DQ387" s="60"/>
      <c r="DR387" s="60"/>
      <c r="DS387" s="60"/>
      <c r="DT387" s="60"/>
      <c r="DU387" s="60"/>
      <c r="DV387" s="60"/>
      <c r="DW387" s="60"/>
      <c r="DX387" s="60"/>
      <c r="DY387" s="60"/>
      <c r="DZ387" s="60"/>
      <c r="EA387" s="60"/>
      <c r="EB387" s="60"/>
      <c r="EC387" s="60"/>
      <c r="ED387" s="60"/>
      <c r="EE387" s="60"/>
      <c r="EF387" s="60"/>
      <c r="EG387" s="60"/>
      <c r="EH387" s="60"/>
      <c r="EI387" s="60"/>
      <c r="EJ387" s="60"/>
      <c r="EK387" s="60"/>
      <c r="EL387" s="60"/>
      <c r="EM387" s="60"/>
      <c r="EN387" s="60"/>
      <c r="EO387" s="60"/>
      <c r="EP387" s="60"/>
      <c r="EQ387" s="60"/>
      <c r="ER387" s="60"/>
      <c r="ES387" s="60"/>
      <c r="ET387" s="60"/>
      <c r="EU387" s="60"/>
      <c r="EV387" s="60"/>
      <c r="EW387" s="60"/>
      <c r="EX387" s="60"/>
      <c r="EY387" s="60"/>
      <c r="EZ387" s="60"/>
      <c r="FA387" s="60"/>
      <c r="FB387" s="60"/>
      <c r="FC387" s="60"/>
      <c r="FD387" s="60"/>
      <c r="FE387" s="60"/>
      <c r="FF387" s="60"/>
      <c r="FG387" s="60"/>
      <c r="FH387" s="60"/>
      <c r="FI387" s="60"/>
      <c r="FJ387" s="60"/>
      <c r="FK387" s="60"/>
      <c r="FL387" s="60"/>
      <c r="FM387" s="60"/>
      <c r="FN387" s="60"/>
      <c r="FO387" s="60"/>
      <c r="FP387" s="60"/>
      <c r="FQ387" s="60"/>
      <c r="FR387" s="60"/>
      <c r="FS387" s="60"/>
      <c r="FT387" s="60"/>
      <c r="FU387" s="60"/>
      <c r="FV387" s="60"/>
      <c r="FW387" s="60"/>
      <c r="FX387" s="60"/>
      <c r="FY387" s="60"/>
      <c r="FZ387" s="60"/>
      <c r="GA387" s="60"/>
      <c r="GB387" s="60"/>
      <c r="GC387" s="60"/>
      <c r="GD387" s="60"/>
      <c r="GE387" s="60"/>
      <c r="GF387" s="60"/>
      <c r="GG387" s="60"/>
      <c r="GH387" s="60"/>
      <c r="GI387" s="60"/>
      <c r="GJ387" s="60"/>
      <c r="GK387" s="60"/>
      <c r="GL387" s="60"/>
      <c r="GM387" s="60"/>
      <c r="GN387" s="60"/>
      <c r="GO387" s="60"/>
      <c r="GP387" s="60"/>
      <c r="GQ387" s="60"/>
      <c r="GR387" s="60"/>
      <c r="GS387" s="60"/>
      <c r="GT387" s="60"/>
      <c r="GU387" s="60"/>
      <c r="GV387" s="60"/>
      <c r="GW387" s="60"/>
      <c r="GX387" s="60"/>
      <c r="GY387" s="60"/>
      <c r="GZ387" s="60"/>
    </row>
    <row r="388" spans="28:208">
      <c r="AB388" s="50"/>
      <c r="AC388" s="50"/>
      <c r="AD388" s="50"/>
      <c r="AE388" s="50"/>
      <c r="AF388" s="50"/>
      <c r="AG388" s="50"/>
      <c r="AH388" s="50"/>
      <c r="AI388" s="50"/>
      <c r="AJ388" s="5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60"/>
      <c r="DM388" s="60"/>
      <c r="DN388" s="60"/>
      <c r="DO388" s="60"/>
      <c r="DP388" s="60"/>
      <c r="DQ388" s="60"/>
      <c r="DR388" s="60"/>
      <c r="DS388" s="60"/>
      <c r="DT388" s="60"/>
      <c r="DU388" s="60"/>
      <c r="DV388" s="60"/>
      <c r="DW388" s="60"/>
      <c r="DX388" s="60"/>
      <c r="DY388" s="60"/>
      <c r="DZ388" s="60"/>
      <c r="EA388" s="60"/>
      <c r="EB388" s="60"/>
      <c r="EC388" s="60"/>
      <c r="ED388" s="60"/>
      <c r="EE388" s="60"/>
      <c r="EF388" s="60"/>
      <c r="EG388" s="60"/>
      <c r="EH388" s="60"/>
      <c r="EI388" s="60"/>
      <c r="EJ388" s="60"/>
      <c r="EK388" s="60"/>
      <c r="EL388" s="60"/>
      <c r="EM388" s="60"/>
      <c r="EN388" s="60"/>
      <c r="EO388" s="60"/>
      <c r="EP388" s="60"/>
      <c r="EQ388" s="60"/>
      <c r="ER388" s="60"/>
      <c r="ES388" s="60"/>
      <c r="ET388" s="60"/>
      <c r="EU388" s="60"/>
      <c r="EV388" s="60"/>
      <c r="EW388" s="60"/>
      <c r="EX388" s="60"/>
      <c r="EY388" s="60"/>
      <c r="EZ388" s="60"/>
      <c r="FA388" s="60"/>
      <c r="FB388" s="60"/>
      <c r="FC388" s="60"/>
      <c r="FD388" s="60"/>
      <c r="FE388" s="60"/>
      <c r="FF388" s="60"/>
      <c r="FG388" s="60"/>
      <c r="FH388" s="60"/>
      <c r="FI388" s="60"/>
      <c r="FJ388" s="60"/>
      <c r="FK388" s="60"/>
      <c r="FL388" s="60"/>
      <c r="FM388" s="60"/>
      <c r="FN388" s="60"/>
      <c r="FO388" s="60"/>
      <c r="FP388" s="60"/>
      <c r="FQ388" s="60"/>
      <c r="FR388" s="60"/>
      <c r="FS388" s="60"/>
      <c r="FT388" s="60"/>
      <c r="FU388" s="60"/>
      <c r="FV388" s="60"/>
      <c r="FW388" s="60"/>
      <c r="FX388" s="60"/>
      <c r="FY388" s="60"/>
      <c r="FZ388" s="60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0"/>
      <c r="GX388" s="60"/>
      <c r="GY388" s="60"/>
      <c r="GZ388" s="60"/>
    </row>
    <row r="389" spans="28:208">
      <c r="AB389" s="50"/>
      <c r="AC389" s="50"/>
      <c r="AD389" s="50"/>
      <c r="AE389" s="50"/>
      <c r="AF389" s="50"/>
      <c r="AG389" s="50"/>
      <c r="AH389" s="50"/>
      <c r="AI389" s="50"/>
      <c r="AJ389" s="5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  <c r="GZ389" s="60"/>
    </row>
    <row r="390" spans="28:208">
      <c r="AB390" s="50"/>
      <c r="AC390" s="50"/>
      <c r="AD390" s="50"/>
      <c r="AE390" s="50"/>
      <c r="AF390" s="50"/>
      <c r="AG390" s="50"/>
      <c r="AH390" s="50"/>
      <c r="AI390" s="50"/>
      <c r="AJ390" s="5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</row>
    <row r="391" spans="28:208">
      <c r="AB391" s="50"/>
      <c r="AC391" s="50"/>
      <c r="AD391" s="50"/>
      <c r="AE391" s="50"/>
      <c r="AF391" s="50"/>
      <c r="AG391" s="50"/>
      <c r="AH391" s="50"/>
      <c r="AI391" s="50"/>
      <c r="AJ391" s="5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</row>
    <row r="392" spans="28:208" ht="15">
      <c r="AB392" s="11"/>
      <c r="AC392" s="11"/>
      <c r="AD392" s="11"/>
      <c r="AE392" s="11"/>
      <c r="AF392" s="11"/>
      <c r="AG392" s="11"/>
      <c r="AH392" s="11"/>
      <c r="AI392" s="11"/>
      <c r="AJ392" s="11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</row>
    <row r="393" spans="28:208" ht="15">
      <c r="AB393" s="11"/>
      <c r="AC393" s="11"/>
      <c r="AD393" s="11"/>
      <c r="AE393" s="11"/>
      <c r="AF393" s="11"/>
      <c r="AG393" s="11"/>
      <c r="AH393" s="11"/>
      <c r="AI393" s="11"/>
      <c r="AJ393" s="11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</row>
    <row r="394" spans="28:208" ht="15">
      <c r="AB394" s="11"/>
      <c r="AC394" s="11"/>
      <c r="AD394" s="11"/>
      <c r="AE394" s="11"/>
      <c r="AF394" s="11"/>
      <c r="AG394" s="11"/>
      <c r="AH394" s="11"/>
      <c r="AI394" s="11"/>
      <c r="AJ394" s="11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</row>
    <row r="395" spans="28:208" ht="15">
      <c r="AB395" s="11"/>
      <c r="AC395" s="11"/>
      <c r="AD395" s="11"/>
      <c r="AE395" s="11"/>
      <c r="AF395" s="11"/>
      <c r="AG395" s="11"/>
      <c r="AH395" s="11"/>
      <c r="AI395" s="11"/>
      <c r="AJ395" s="11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</row>
    <row r="396" spans="28:208" ht="15">
      <c r="AB396" s="11"/>
      <c r="AC396" s="11"/>
      <c r="AD396" s="11"/>
      <c r="AE396" s="11"/>
      <c r="AF396" s="11"/>
      <c r="AG396" s="11"/>
      <c r="AH396" s="11"/>
      <c r="AI396" s="11"/>
      <c r="AJ396" s="11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</row>
    <row r="397" spans="28:208" ht="15">
      <c r="AB397" s="11"/>
      <c r="AC397" s="11"/>
      <c r="AD397" s="11"/>
      <c r="AE397" s="11"/>
      <c r="AF397" s="11"/>
      <c r="AG397" s="11"/>
      <c r="AH397" s="11"/>
      <c r="AI397" s="11"/>
      <c r="AJ397" s="11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</row>
    <row r="398" spans="28:208" ht="15">
      <c r="AB398" s="11"/>
      <c r="AC398" s="11"/>
      <c r="AD398" s="11"/>
      <c r="AE398" s="11"/>
      <c r="AF398" s="11"/>
      <c r="AG398" s="11"/>
      <c r="AH398" s="11"/>
      <c r="AI398" s="11"/>
      <c r="AJ398" s="11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</row>
    <row r="399" spans="28:208" ht="15">
      <c r="AB399" s="11"/>
      <c r="AC399" s="11"/>
      <c r="AD399" s="11"/>
      <c r="AE399" s="11"/>
      <c r="AF399" s="11"/>
      <c r="AG399" s="11"/>
      <c r="AH399" s="11"/>
      <c r="AI399" s="11"/>
      <c r="AJ399" s="11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</row>
    <row r="400" spans="28:208" ht="15">
      <c r="AB400" s="11"/>
      <c r="AC400" s="11"/>
      <c r="AD400" s="11"/>
      <c r="AE400" s="11"/>
      <c r="AF400" s="11"/>
      <c r="AG400" s="11"/>
      <c r="AH400" s="11"/>
      <c r="AI400" s="11"/>
      <c r="AJ400" s="11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</row>
    <row r="401" spans="28:208" ht="15">
      <c r="AB401" s="11"/>
      <c r="AC401" s="11"/>
      <c r="AD401" s="11"/>
      <c r="AE401" s="11"/>
      <c r="AF401" s="11"/>
      <c r="AG401" s="11"/>
      <c r="AH401" s="11"/>
      <c r="AI401" s="11"/>
      <c r="AJ401" s="1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</row>
    <row r="402" spans="28:208" ht="15">
      <c r="AB402" s="11"/>
      <c r="AC402" s="11"/>
      <c r="AD402" s="11"/>
      <c r="AE402" s="11"/>
      <c r="AF402" s="11"/>
      <c r="AG402" s="11"/>
      <c r="AH402" s="11"/>
      <c r="AI402" s="11"/>
      <c r="AJ402" s="11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</row>
    <row r="403" spans="28:208" ht="15">
      <c r="AB403" s="11"/>
      <c r="AC403" s="11"/>
      <c r="AD403" s="11"/>
      <c r="AE403" s="11"/>
      <c r="AF403" s="11"/>
      <c r="AG403" s="11"/>
      <c r="AH403" s="11"/>
      <c r="AI403" s="11"/>
      <c r="AJ403" s="11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</row>
    <row r="404" spans="28:208">
      <c r="AB404" s="50"/>
      <c r="AC404" s="50"/>
      <c r="AD404" s="50"/>
      <c r="AE404" s="50"/>
      <c r="AF404" s="50"/>
      <c r="AG404" s="50"/>
      <c r="AH404" s="50"/>
      <c r="AI404" s="50"/>
      <c r="AJ404" s="5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0"/>
      <c r="BR404" s="60"/>
      <c r="BS404" s="60"/>
      <c r="BT404" s="60"/>
      <c r="BU404" s="60"/>
      <c r="BV404" s="60"/>
      <c r="BW404" s="60"/>
      <c r="BX404" s="60"/>
      <c r="BY404" s="60"/>
      <c r="BZ404" s="60"/>
      <c r="CA404" s="60"/>
      <c r="CB404" s="60"/>
      <c r="CC404" s="60"/>
      <c r="CD404" s="60"/>
      <c r="CE404" s="60"/>
      <c r="CF404" s="60"/>
      <c r="CG404" s="60"/>
      <c r="CH404" s="60"/>
      <c r="CI404" s="60"/>
      <c r="CJ404" s="60"/>
      <c r="CK404" s="60"/>
      <c r="CL404" s="60"/>
      <c r="CM404" s="60"/>
      <c r="CN404" s="60"/>
      <c r="CO404" s="60"/>
      <c r="CP404" s="60"/>
      <c r="CQ404" s="60"/>
      <c r="CR404" s="60"/>
      <c r="CS404" s="60"/>
      <c r="CT404" s="60"/>
      <c r="CU404" s="60"/>
      <c r="CV404" s="60"/>
      <c r="CW404" s="60"/>
      <c r="CX404" s="60"/>
      <c r="CY404" s="60"/>
      <c r="CZ404" s="60"/>
      <c r="DA404" s="60"/>
      <c r="DB404" s="60"/>
      <c r="DC404" s="60"/>
      <c r="DD404" s="60"/>
      <c r="DE404" s="60"/>
      <c r="DF404" s="60"/>
      <c r="DG404" s="60"/>
      <c r="DH404" s="60"/>
      <c r="DI404" s="60"/>
      <c r="DJ404" s="60"/>
      <c r="DK404" s="60"/>
      <c r="DL404" s="60"/>
      <c r="DM404" s="60"/>
      <c r="DN404" s="60"/>
      <c r="DO404" s="60"/>
      <c r="DP404" s="60"/>
      <c r="DQ404" s="60"/>
      <c r="DR404" s="60"/>
      <c r="DS404" s="60"/>
      <c r="DT404" s="60"/>
      <c r="DU404" s="60"/>
      <c r="DV404" s="60"/>
      <c r="DW404" s="60"/>
      <c r="DX404" s="60"/>
      <c r="DY404" s="60"/>
      <c r="DZ404" s="60"/>
      <c r="EA404" s="60"/>
      <c r="EB404" s="60"/>
      <c r="EC404" s="60"/>
      <c r="ED404" s="60"/>
      <c r="EE404" s="60"/>
      <c r="EF404" s="60"/>
      <c r="EG404" s="60"/>
      <c r="EH404" s="60"/>
      <c r="EI404" s="60"/>
      <c r="EJ404" s="60"/>
      <c r="EK404" s="60"/>
      <c r="EL404" s="60"/>
      <c r="EM404" s="60"/>
      <c r="EN404" s="60"/>
      <c r="EO404" s="60"/>
      <c r="EP404" s="60"/>
      <c r="EQ404" s="60"/>
      <c r="ER404" s="60"/>
      <c r="ES404" s="60"/>
      <c r="ET404" s="60"/>
      <c r="EU404" s="60"/>
      <c r="EV404" s="60"/>
      <c r="EW404" s="60"/>
      <c r="EX404" s="60"/>
      <c r="EY404" s="60"/>
      <c r="EZ404" s="60"/>
      <c r="FA404" s="60"/>
      <c r="FB404" s="60"/>
      <c r="FC404" s="60"/>
      <c r="FD404" s="60"/>
      <c r="FE404" s="60"/>
      <c r="FF404" s="60"/>
      <c r="FG404" s="60"/>
      <c r="FH404" s="60"/>
      <c r="FI404" s="60"/>
      <c r="FJ404" s="60"/>
      <c r="FK404" s="60"/>
      <c r="FL404" s="60"/>
      <c r="FM404" s="60"/>
      <c r="FN404" s="60"/>
      <c r="FO404" s="60"/>
      <c r="FP404" s="60"/>
      <c r="FQ404" s="60"/>
      <c r="FR404" s="60"/>
      <c r="FS404" s="60"/>
      <c r="FT404" s="60"/>
      <c r="FU404" s="60"/>
      <c r="FV404" s="60"/>
      <c r="FW404" s="60"/>
      <c r="FX404" s="60"/>
      <c r="FY404" s="60"/>
      <c r="FZ404" s="60"/>
      <c r="GA404" s="60"/>
      <c r="GB404" s="60"/>
      <c r="GC404" s="60"/>
      <c r="GD404" s="60"/>
      <c r="GE404" s="60"/>
      <c r="GF404" s="60"/>
      <c r="GG404" s="60"/>
      <c r="GH404" s="60"/>
      <c r="GI404" s="60"/>
      <c r="GJ404" s="60"/>
      <c r="GK404" s="60"/>
      <c r="GL404" s="60"/>
      <c r="GM404" s="60"/>
      <c r="GN404" s="60"/>
      <c r="GO404" s="60"/>
      <c r="GP404" s="60"/>
      <c r="GQ404" s="60"/>
      <c r="GR404" s="60"/>
      <c r="GS404" s="60"/>
      <c r="GT404" s="60"/>
      <c r="GU404" s="60"/>
      <c r="GV404" s="60"/>
      <c r="GW404" s="60"/>
      <c r="GX404" s="60"/>
      <c r="GY404" s="60"/>
      <c r="GZ404" s="60"/>
    </row>
    <row r="405" spans="28:208" ht="15">
      <c r="AB405" s="11"/>
      <c r="AC405" s="11"/>
      <c r="AD405" s="11"/>
      <c r="AE405" s="11"/>
      <c r="AF405" s="11"/>
      <c r="AG405" s="11"/>
      <c r="AH405" s="11"/>
      <c r="AI405" s="11"/>
      <c r="AJ405" s="11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</row>
    <row r="406" spans="28:208" ht="15">
      <c r="AB406" s="11"/>
      <c r="AC406" s="11"/>
      <c r="AD406" s="11"/>
      <c r="AE406" s="11"/>
      <c r="AF406" s="11"/>
      <c r="AG406" s="11"/>
      <c r="AH406" s="11"/>
      <c r="AI406" s="11"/>
      <c r="AJ406" s="11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</row>
    <row r="407" spans="28:208" ht="15">
      <c r="AB407" s="11"/>
      <c r="AC407" s="11"/>
      <c r="AD407" s="11"/>
      <c r="AE407" s="11"/>
      <c r="AF407" s="11"/>
      <c r="AG407" s="11"/>
      <c r="AH407" s="11"/>
      <c r="AI407" s="11"/>
      <c r="AJ407" s="11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</row>
    <row r="408" spans="28:208">
      <c r="AB408" s="50"/>
      <c r="AC408" s="50"/>
      <c r="AD408" s="50"/>
      <c r="AE408" s="50"/>
      <c r="AF408" s="50"/>
      <c r="AG408" s="50"/>
      <c r="AH408" s="50"/>
      <c r="AI408" s="50"/>
      <c r="AJ408" s="5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60"/>
      <c r="DM408" s="60"/>
      <c r="DN408" s="60"/>
      <c r="DO408" s="60"/>
      <c r="DP408" s="60"/>
      <c r="DQ408" s="60"/>
      <c r="DR408" s="60"/>
      <c r="DS408" s="60"/>
      <c r="DT408" s="60"/>
      <c r="DU408" s="60"/>
      <c r="DV408" s="60"/>
      <c r="DW408" s="60"/>
      <c r="DX408" s="60"/>
      <c r="DY408" s="60"/>
      <c r="DZ408" s="60"/>
      <c r="EA408" s="60"/>
      <c r="EB408" s="60"/>
      <c r="EC408" s="60"/>
      <c r="ED408" s="60"/>
      <c r="EE408" s="60"/>
      <c r="EF408" s="60"/>
      <c r="EG408" s="60"/>
      <c r="EH408" s="60"/>
      <c r="EI408" s="60"/>
      <c r="EJ408" s="60"/>
      <c r="EK408" s="60"/>
      <c r="EL408" s="60"/>
      <c r="EM408" s="60"/>
      <c r="EN408" s="60"/>
      <c r="EO408" s="60"/>
      <c r="EP408" s="60"/>
      <c r="EQ408" s="60"/>
      <c r="ER408" s="60"/>
      <c r="ES408" s="60"/>
      <c r="ET408" s="60"/>
      <c r="EU408" s="60"/>
      <c r="EV408" s="60"/>
      <c r="EW408" s="60"/>
      <c r="EX408" s="60"/>
      <c r="EY408" s="60"/>
      <c r="EZ408" s="60"/>
      <c r="FA408" s="60"/>
      <c r="FB408" s="60"/>
      <c r="FC408" s="60"/>
      <c r="FD408" s="60"/>
      <c r="FE408" s="60"/>
      <c r="FF408" s="60"/>
      <c r="FG408" s="60"/>
      <c r="FH408" s="60"/>
      <c r="FI408" s="60"/>
      <c r="FJ408" s="60"/>
      <c r="FK408" s="60"/>
      <c r="FL408" s="60"/>
      <c r="FM408" s="60"/>
      <c r="FN408" s="60"/>
      <c r="FO408" s="60"/>
      <c r="FP408" s="60"/>
      <c r="FQ408" s="60"/>
      <c r="FR408" s="60"/>
      <c r="FS408" s="60"/>
      <c r="FT408" s="60"/>
      <c r="FU408" s="60"/>
      <c r="FV408" s="60"/>
      <c r="FW408" s="60"/>
      <c r="FX408" s="60"/>
      <c r="FY408" s="60"/>
      <c r="FZ408" s="60"/>
      <c r="GA408" s="60"/>
      <c r="GB408" s="60"/>
      <c r="GC408" s="60"/>
      <c r="GD408" s="60"/>
      <c r="GE408" s="60"/>
      <c r="GF408" s="60"/>
      <c r="GG408" s="60"/>
      <c r="GH408" s="60"/>
      <c r="GI408" s="60"/>
      <c r="GJ408" s="60"/>
      <c r="GK408" s="60"/>
      <c r="GL408" s="60"/>
      <c r="GM408" s="60"/>
      <c r="GN408" s="60"/>
      <c r="GO408" s="60"/>
      <c r="GP408" s="60"/>
      <c r="GQ408" s="60"/>
      <c r="GR408" s="60"/>
      <c r="GS408" s="60"/>
      <c r="GT408" s="60"/>
      <c r="GU408" s="60"/>
      <c r="GV408" s="60"/>
      <c r="GW408" s="60"/>
      <c r="GX408" s="60"/>
      <c r="GY408" s="60"/>
      <c r="GZ408" s="60"/>
    </row>
    <row r="409" spans="28:208">
      <c r="AB409" s="50"/>
      <c r="AC409" s="50"/>
      <c r="AD409" s="50"/>
      <c r="AE409" s="50"/>
      <c r="AF409" s="50"/>
      <c r="AG409" s="50"/>
      <c r="AH409" s="50"/>
      <c r="AI409" s="50"/>
      <c r="AJ409" s="5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  <c r="DU409" s="60"/>
      <c r="DV409" s="60"/>
      <c r="DW409" s="60"/>
      <c r="DX409" s="60"/>
      <c r="DY409" s="60"/>
      <c r="DZ409" s="60"/>
      <c r="EA409" s="60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  <c r="FC409" s="60"/>
      <c r="FD409" s="60"/>
      <c r="FE409" s="60"/>
      <c r="FF409" s="60"/>
      <c r="FG409" s="60"/>
      <c r="FH409" s="60"/>
      <c r="FI409" s="60"/>
      <c r="FJ409" s="60"/>
      <c r="FK409" s="60"/>
      <c r="FL409" s="60"/>
      <c r="FM409" s="60"/>
      <c r="FN409" s="60"/>
      <c r="FO409" s="60"/>
      <c r="FP409" s="60"/>
      <c r="FQ409" s="60"/>
      <c r="FR409" s="60"/>
      <c r="FS409" s="60"/>
      <c r="FT409" s="60"/>
      <c r="FU409" s="60"/>
      <c r="FV409" s="60"/>
      <c r="FW409" s="60"/>
      <c r="FX409" s="60"/>
      <c r="FY409" s="60"/>
      <c r="FZ409" s="60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  <c r="GZ409" s="60"/>
    </row>
    <row r="410" spans="28:208">
      <c r="AB410" s="50"/>
      <c r="AC410" s="50"/>
      <c r="AD410" s="50"/>
      <c r="AE410" s="50"/>
      <c r="AF410" s="50"/>
      <c r="AG410" s="50"/>
      <c r="AH410" s="50"/>
      <c r="AI410" s="50"/>
      <c r="AJ410" s="5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0"/>
      <c r="BR410" s="60"/>
      <c r="BS410" s="60"/>
      <c r="BT410" s="60"/>
      <c r="BU410" s="60"/>
      <c r="BV410" s="60"/>
      <c r="BW410" s="60"/>
      <c r="BX410" s="60"/>
      <c r="BY410" s="60"/>
      <c r="BZ410" s="60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  <c r="CW410" s="60"/>
      <c r="CX410" s="60"/>
      <c r="CY410" s="60"/>
      <c r="CZ410" s="60"/>
      <c r="DA410" s="60"/>
      <c r="DB410" s="60"/>
      <c r="DC410" s="60"/>
      <c r="DD410" s="60"/>
      <c r="DE410" s="60"/>
      <c r="DF410" s="60"/>
      <c r="DG410" s="60"/>
      <c r="DH410" s="60"/>
      <c r="DI410" s="60"/>
      <c r="DJ410" s="60"/>
      <c r="DK410" s="60"/>
      <c r="DL410" s="60"/>
      <c r="DM410" s="60"/>
      <c r="DN410" s="60"/>
      <c r="DO410" s="60"/>
      <c r="DP410" s="60"/>
      <c r="DQ410" s="60"/>
      <c r="DR410" s="60"/>
      <c r="DS410" s="60"/>
      <c r="DT410" s="60"/>
      <c r="DU410" s="60"/>
      <c r="DV410" s="60"/>
      <c r="DW410" s="60"/>
      <c r="DX410" s="60"/>
      <c r="DY410" s="60"/>
      <c r="DZ410" s="60"/>
      <c r="EA410" s="60"/>
      <c r="EB410" s="60"/>
      <c r="EC410" s="60"/>
      <c r="ED410" s="60"/>
      <c r="EE410" s="60"/>
      <c r="EF410" s="60"/>
      <c r="EG410" s="60"/>
      <c r="EH410" s="60"/>
      <c r="EI410" s="60"/>
      <c r="EJ410" s="60"/>
      <c r="EK410" s="60"/>
      <c r="EL410" s="60"/>
      <c r="EM410" s="60"/>
      <c r="EN410" s="60"/>
      <c r="EO410" s="60"/>
      <c r="EP410" s="60"/>
      <c r="EQ410" s="60"/>
      <c r="ER410" s="60"/>
      <c r="ES410" s="60"/>
      <c r="ET410" s="60"/>
      <c r="EU410" s="60"/>
      <c r="EV410" s="60"/>
      <c r="EW410" s="60"/>
      <c r="EX410" s="60"/>
      <c r="EY410" s="60"/>
      <c r="EZ410" s="60"/>
      <c r="FA410" s="60"/>
      <c r="FB410" s="60"/>
      <c r="FC410" s="60"/>
      <c r="FD410" s="60"/>
      <c r="FE410" s="60"/>
      <c r="FF410" s="60"/>
      <c r="FG410" s="60"/>
      <c r="FH410" s="60"/>
      <c r="FI410" s="60"/>
      <c r="FJ410" s="60"/>
      <c r="FK410" s="60"/>
      <c r="FL410" s="60"/>
      <c r="FM410" s="60"/>
      <c r="FN410" s="60"/>
      <c r="FO410" s="60"/>
      <c r="FP410" s="60"/>
      <c r="FQ410" s="60"/>
      <c r="FR410" s="60"/>
      <c r="FS410" s="60"/>
      <c r="FT410" s="60"/>
      <c r="FU410" s="60"/>
      <c r="FV410" s="60"/>
      <c r="FW410" s="60"/>
      <c r="FX410" s="60"/>
      <c r="FY410" s="60"/>
      <c r="FZ410" s="60"/>
      <c r="GA410" s="60"/>
      <c r="GB410" s="60"/>
      <c r="GC410" s="60"/>
      <c r="GD410" s="60"/>
      <c r="GE410" s="60"/>
      <c r="GF410" s="60"/>
      <c r="GG410" s="60"/>
      <c r="GH410" s="60"/>
      <c r="GI410" s="60"/>
      <c r="GJ410" s="60"/>
      <c r="GK410" s="60"/>
      <c r="GL410" s="60"/>
      <c r="GM410" s="60"/>
      <c r="GN410" s="60"/>
      <c r="GO410" s="60"/>
      <c r="GP410" s="60"/>
      <c r="GQ410" s="60"/>
      <c r="GR410" s="60"/>
      <c r="GS410" s="60"/>
      <c r="GT410" s="60"/>
      <c r="GU410" s="60"/>
      <c r="GV410" s="60"/>
      <c r="GW410" s="60"/>
      <c r="GX410" s="60"/>
      <c r="GY410" s="60"/>
      <c r="GZ410" s="60"/>
    </row>
    <row r="411" spans="28:208">
      <c r="AB411" s="50"/>
      <c r="AC411" s="50"/>
      <c r="AD411" s="50"/>
      <c r="AE411" s="50"/>
      <c r="AF411" s="50"/>
      <c r="AG411" s="50"/>
      <c r="AH411" s="50"/>
      <c r="AI411" s="50"/>
      <c r="AJ411" s="5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  <c r="DL411" s="60"/>
      <c r="DM411" s="60"/>
      <c r="DN411" s="60"/>
      <c r="DO411" s="60"/>
      <c r="DP411" s="60"/>
      <c r="DQ411" s="60"/>
      <c r="DR411" s="60"/>
      <c r="DS411" s="60"/>
      <c r="DT411" s="60"/>
      <c r="DU411" s="60"/>
      <c r="DV411" s="60"/>
      <c r="DW411" s="60"/>
      <c r="DX411" s="60"/>
      <c r="DY411" s="60"/>
      <c r="DZ411" s="60"/>
      <c r="EA411" s="60"/>
      <c r="EB411" s="60"/>
      <c r="EC411" s="60"/>
      <c r="ED411" s="60"/>
      <c r="EE411" s="60"/>
      <c r="EF411" s="60"/>
      <c r="EG411" s="60"/>
      <c r="EH411" s="60"/>
      <c r="EI411" s="60"/>
      <c r="EJ411" s="60"/>
      <c r="EK411" s="60"/>
      <c r="EL411" s="60"/>
      <c r="EM411" s="60"/>
      <c r="EN411" s="60"/>
      <c r="EO411" s="60"/>
      <c r="EP411" s="60"/>
      <c r="EQ411" s="60"/>
      <c r="ER411" s="60"/>
      <c r="ES411" s="60"/>
      <c r="ET411" s="60"/>
      <c r="EU411" s="60"/>
      <c r="EV411" s="60"/>
      <c r="EW411" s="60"/>
      <c r="EX411" s="60"/>
      <c r="EY411" s="60"/>
      <c r="EZ411" s="60"/>
      <c r="FA411" s="60"/>
      <c r="FB411" s="60"/>
      <c r="FC411" s="60"/>
      <c r="FD411" s="60"/>
      <c r="FE411" s="60"/>
      <c r="FF411" s="60"/>
      <c r="FG411" s="60"/>
      <c r="FH411" s="60"/>
      <c r="FI411" s="60"/>
      <c r="FJ411" s="60"/>
      <c r="FK411" s="60"/>
      <c r="FL411" s="60"/>
      <c r="FM411" s="60"/>
      <c r="FN411" s="60"/>
      <c r="FO411" s="60"/>
      <c r="FP411" s="60"/>
      <c r="FQ411" s="60"/>
      <c r="FR411" s="60"/>
      <c r="FS411" s="60"/>
      <c r="FT411" s="60"/>
      <c r="FU411" s="60"/>
      <c r="FV411" s="60"/>
      <c r="FW411" s="60"/>
      <c r="FX411" s="60"/>
      <c r="FY411" s="60"/>
      <c r="FZ411" s="60"/>
      <c r="GA411" s="60"/>
      <c r="GB411" s="60"/>
      <c r="GC411" s="60"/>
      <c r="GD411" s="60"/>
      <c r="GE411" s="60"/>
      <c r="GF411" s="60"/>
      <c r="GG411" s="60"/>
      <c r="GH411" s="60"/>
      <c r="GI411" s="60"/>
      <c r="GJ411" s="60"/>
      <c r="GK411" s="60"/>
      <c r="GL411" s="60"/>
      <c r="GM411" s="60"/>
      <c r="GN411" s="60"/>
      <c r="GO411" s="60"/>
      <c r="GP411" s="60"/>
      <c r="GQ411" s="60"/>
      <c r="GR411" s="60"/>
      <c r="GS411" s="60"/>
      <c r="GT411" s="60"/>
      <c r="GU411" s="60"/>
      <c r="GV411" s="60"/>
      <c r="GW411" s="60"/>
      <c r="GX411" s="60"/>
      <c r="GY411" s="60"/>
      <c r="GZ411" s="60"/>
    </row>
    <row r="412" spans="28:208">
      <c r="AB412" s="50"/>
      <c r="AC412" s="50"/>
      <c r="AD412" s="50"/>
      <c r="AE412" s="50"/>
      <c r="AF412" s="50"/>
      <c r="AG412" s="50"/>
      <c r="AH412" s="50"/>
      <c r="AI412" s="50"/>
      <c r="AJ412" s="5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  <c r="GZ412" s="60"/>
    </row>
    <row r="413" spans="28:208">
      <c r="AB413" s="50"/>
      <c r="AC413" s="50"/>
      <c r="AD413" s="50"/>
      <c r="AE413" s="50"/>
      <c r="AF413" s="50"/>
      <c r="AG413" s="50"/>
      <c r="AH413" s="50"/>
      <c r="AI413" s="50"/>
      <c r="AJ413" s="5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</row>
    <row r="414" spans="28:208">
      <c r="AB414" s="50"/>
      <c r="AC414" s="50"/>
      <c r="AD414" s="50"/>
      <c r="AE414" s="50"/>
      <c r="AF414" s="50"/>
      <c r="AG414" s="50"/>
      <c r="AH414" s="50"/>
      <c r="AI414" s="50"/>
      <c r="AJ414" s="5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</row>
    <row r="415" spans="28:208" ht="15">
      <c r="AB415" s="11"/>
      <c r="AC415" s="11"/>
      <c r="AD415" s="11"/>
      <c r="AE415" s="11"/>
      <c r="AF415" s="11"/>
      <c r="AG415" s="11"/>
      <c r="AH415" s="11"/>
      <c r="AI415" s="11"/>
      <c r="AJ415" s="11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</row>
    <row r="416" spans="28:208" ht="15">
      <c r="AB416" s="11"/>
      <c r="AC416" s="11"/>
      <c r="AD416" s="11"/>
      <c r="AE416" s="11"/>
      <c r="AF416" s="11"/>
      <c r="AG416" s="11"/>
      <c r="AH416" s="11"/>
      <c r="AI416" s="11"/>
      <c r="AJ416" s="11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</row>
    <row r="417" spans="28:208" ht="15">
      <c r="AB417" s="11"/>
      <c r="AC417" s="11"/>
      <c r="AD417" s="11"/>
      <c r="AE417" s="11"/>
      <c r="AF417" s="11"/>
      <c r="AG417" s="11"/>
      <c r="AH417" s="11"/>
      <c r="AI417" s="11"/>
      <c r="AJ417" s="11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</row>
    <row r="418" spans="28:208" ht="15">
      <c r="AB418" s="11"/>
      <c r="AC418" s="11"/>
      <c r="AD418" s="11"/>
      <c r="AE418" s="11"/>
      <c r="AF418" s="11"/>
      <c r="AG418" s="11"/>
      <c r="AH418" s="11"/>
      <c r="AI418" s="11"/>
      <c r="AJ418" s="11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</row>
    <row r="419" spans="28:208" ht="15">
      <c r="AB419" s="11"/>
      <c r="AC419" s="11"/>
      <c r="AD419" s="11"/>
      <c r="AE419" s="11"/>
      <c r="AF419" s="11"/>
      <c r="AG419" s="11"/>
      <c r="AH419" s="11"/>
      <c r="AI419" s="11"/>
      <c r="AJ419" s="11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</row>
    <row r="420" spans="28:208" ht="15">
      <c r="AB420" s="11"/>
      <c r="AC420" s="11"/>
      <c r="AD420" s="11"/>
      <c r="AE420" s="11"/>
      <c r="AF420" s="11"/>
      <c r="AG420" s="11"/>
      <c r="AH420" s="11"/>
      <c r="AI420" s="11"/>
      <c r="AJ420" s="11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</row>
    <row r="421" spans="28:208" ht="15">
      <c r="AB421" s="11"/>
      <c r="AC421" s="11"/>
      <c r="AD421" s="11"/>
      <c r="AE421" s="11"/>
      <c r="AF421" s="11"/>
      <c r="AG421" s="11"/>
      <c r="AH421" s="11"/>
      <c r="AI421" s="11"/>
      <c r="AJ421" s="1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</row>
    <row r="422" spans="28:208" ht="15">
      <c r="AB422" s="11"/>
      <c r="AC422" s="11"/>
      <c r="AD422" s="11"/>
      <c r="AE422" s="11"/>
      <c r="AF422" s="11"/>
      <c r="AG422" s="11"/>
      <c r="AH422" s="11"/>
      <c r="AI422" s="11"/>
      <c r="AJ422" s="11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</row>
    <row r="423" spans="28:208" ht="15">
      <c r="AB423" s="11"/>
      <c r="AC423" s="11"/>
      <c r="AD423" s="11"/>
      <c r="AE423" s="11"/>
      <c r="AF423" s="11"/>
      <c r="AG423" s="11"/>
      <c r="AH423" s="11"/>
      <c r="AI423" s="11"/>
      <c r="AJ423" s="11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</row>
    <row r="424" spans="28:208" ht="15">
      <c r="AB424" s="11"/>
      <c r="AC424" s="11"/>
      <c r="AD424" s="11"/>
      <c r="AE424" s="11"/>
      <c r="AF424" s="11"/>
      <c r="AG424" s="11"/>
      <c r="AH424" s="11"/>
      <c r="AI424" s="11"/>
      <c r="AJ424" s="11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</row>
    <row r="425" spans="28:208" ht="15">
      <c r="AB425" s="11"/>
      <c r="AC425" s="11"/>
      <c r="AD425" s="11"/>
      <c r="AE425" s="11"/>
      <c r="AF425" s="11"/>
      <c r="AG425" s="11"/>
      <c r="AH425" s="11"/>
      <c r="AI425" s="11"/>
      <c r="AJ425" s="11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</row>
    <row r="426" spans="28:208" ht="15">
      <c r="AB426" s="11"/>
      <c r="AC426" s="11"/>
      <c r="AD426" s="11"/>
      <c r="AE426" s="11"/>
      <c r="AF426" s="11"/>
      <c r="AG426" s="11"/>
      <c r="AH426" s="11"/>
      <c r="AI426" s="11"/>
      <c r="AJ426" s="11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</row>
    <row r="427" spans="28:208">
      <c r="AB427" s="50"/>
      <c r="AC427" s="50"/>
      <c r="AD427" s="50"/>
      <c r="AE427" s="50"/>
      <c r="AF427" s="50"/>
      <c r="AG427" s="50"/>
      <c r="AH427" s="50"/>
      <c r="AI427" s="50"/>
      <c r="AJ427" s="5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  <c r="CY427" s="60"/>
      <c r="CZ427" s="60"/>
      <c r="DA427" s="60"/>
      <c r="DB427" s="60"/>
      <c r="DC427" s="60"/>
      <c r="DD427" s="60"/>
      <c r="DE427" s="60"/>
      <c r="DF427" s="60"/>
      <c r="DG427" s="60"/>
      <c r="DH427" s="60"/>
      <c r="DI427" s="60"/>
      <c r="DJ427" s="60"/>
      <c r="DK427" s="60"/>
      <c r="DL427" s="60"/>
      <c r="DM427" s="60"/>
      <c r="DN427" s="60"/>
      <c r="DO427" s="60"/>
      <c r="DP427" s="60"/>
      <c r="DQ427" s="60"/>
      <c r="DR427" s="60"/>
      <c r="DS427" s="60"/>
      <c r="DT427" s="60"/>
      <c r="DU427" s="60"/>
      <c r="DV427" s="60"/>
      <c r="DW427" s="60"/>
      <c r="DX427" s="60"/>
      <c r="DY427" s="60"/>
      <c r="DZ427" s="60"/>
      <c r="EA427" s="60"/>
      <c r="EB427" s="60"/>
      <c r="EC427" s="60"/>
      <c r="ED427" s="60"/>
      <c r="EE427" s="60"/>
      <c r="EF427" s="60"/>
      <c r="EG427" s="60"/>
      <c r="EH427" s="60"/>
      <c r="EI427" s="60"/>
      <c r="EJ427" s="60"/>
      <c r="EK427" s="60"/>
      <c r="EL427" s="60"/>
      <c r="EM427" s="60"/>
      <c r="EN427" s="60"/>
      <c r="EO427" s="60"/>
      <c r="EP427" s="60"/>
      <c r="EQ427" s="60"/>
      <c r="ER427" s="60"/>
      <c r="ES427" s="60"/>
      <c r="ET427" s="60"/>
      <c r="EU427" s="60"/>
      <c r="EV427" s="60"/>
      <c r="EW427" s="60"/>
      <c r="EX427" s="60"/>
      <c r="EY427" s="60"/>
      <c r="EZ427" s="60"/>
      <c r="FA427" s="60"/>
      <c r="FB427" s="60"/>
      <c r="FC427" s="60"/>
      <c r="FD427" s="60"/>
      <c r="FE427" s="60"/>
      <c r="FF427" s="60"/>
      <c r="FG427" s="60"/>
      <c r="FH427" s="60"/>
      <c r="FI427" s="60"/>
      <c r="FJ427" s="60"/>
      <c r="FK427" s="60"/>
      <c r="FL427" s="60"/>
      <c r="FM427" s="60"/>
      <c r="FN427" s="60"/>
      <c r="FO427" s="60"/>
      <c r="FP427" s="60"/>
      <c r="FQ427" s="60"/>
      <c r="FR427" s="60"/>
      <c r="FS427" s="60"/>
      <c r="FT427" s="60"/>
      <c r="FU427" s="60"/>
      <c r="FV427" s="60"/>
      <c r="FW427" s="60"/>
      <c r="FX427" s="60"/>
      <c r="FY427" s="60"/>
      <c r="FZ427" s="60"/>
      <c r="GA427" s="60"/>
      <c r="GB427" s="60"/>
      <c r="GC427" s="60"/>
      <c r="GD427" s="60"/>
      <c r="GE427" s="60"/>
      <c r="GF427" s="60"/>
      <c r="GG427" s="60"/>
      <c r="GH427" s="60"/>
      <c r="GI427" s="60"/>
      <c r="GJ427" s="60"/>
      <c r="GK427" s="60"/>
      <c r="GL427" s="60"/>
      <c r="GM427" s="60"/>
      <c r="GN427" s="60"/>
      <c r="GO427" s="60"/>
      <c r="GP427" s="60"/>
      <c r="GQ427" s="60"/>
      <c r="GR427" s="60"/>
      <c r="GS427" s="60"/>
      <c r="GT427" s="60"/>
      <c r="GU427" s="60"/>
      <c r="GV427" s="60"/>
      <c r="GW427" s="60"/>
      <c r="GX427" s="60"/>
      <c r="GY427" s="60"/>
      <c r="GZ427" s="60"/>
    </row>
    <row r="428" spans="28:208" ht="15">
      <c r="AB428" s="11"/>
      <c r="AC428" s="11"/>
      <c r="AD428" s="11"/>
      <c r="AE428" s="11"/>
      <c r="AF428" s="11"/>
      <c r="AG428" s="11"/>
      <c r="AH428" s="11"/>
      <c r="AI428" s="11"/>
      <c r="AJ428" s="11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</row>
    <row r="429" spans="28:208" ht="15">
      <c r="AB429" s="11"/>
      <c r="AC429" s="11"/>
      <c r="AD429" s="11"/>
      <c r="AE429" s="11"/>
      <c r="AF429" s="11"/>
      <c r="AG429" s="11"/>
      <c r="AH429" s="11"/>
      <c r="AI429" s="11"/>
      <c r="AJ429" s="11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</row>
    <row r="430" spans="28:208" ht="15">
      <c r="AB430" s="11"/>
      <c r="AC430" s="11"/>
      <c r="AD430" s="11"/>
      <c r="AE430" s="11"/>
      <c r="AF430" s="11"/>
      <c r="AG430" s="11"/>
      <c r="AH430" s="11"/>
      <c r="AI430" s="11"/>
      <c r="AJ430" s="11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</row>
    <row r="431" spans="28:208">
      <c r="AB431" s="50"/>
      <c r="AC431" s="50"/>
      <c r="AD431" s="50"/>
      <c r="AE431" s="50"/>
      <c r="AF431" s="50"/>
      <c r="AG431" s="50"/>
      <c r="AH431" s="50"/>
      <c r="AI431" s="50"/>
      <c r="AJ431" s="5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</row>
    <row r="432" spans="28:208">
      <c r="AB432" s="50"/>
      <c r="AC432" s="50"/>
      <c r="AD432" s="50"/>
      <c r="AE432" s="50"/>
      <c r="AF432" s="50"/>
      <c r="AG432" s="50"/>
      <c r="AH432" s="50"/>
      <c r="AI432" s="50"/>
      <c r="AJ432" s="5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</row>
    <row r="433" spans="28:208">
      <c r="AB433" s="50"/>
      <c r="AC433" s="50"/>
      <c r="AD433" s="50"/>
      <c r="AE433" s="50"/>
      <c r="AF433" s="50"/>
      <c r="AG433" s="50"/>
      <c r="AH433" s="50"/>
      <c r="AI433" s="50"/>
      <c r="AJ433" s="5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  <c r="GZ433" s="60"/>
    </row>
    <row r="434" spans="28:208">
      <c r="AB434" s="50"/>
      <c r="AC434" s="50"/>
      <c r="AD434" s="50"/>
      <c r="AE434" s="50"/>
      <c r="AF434" s="50"/>
      <c r="AG434" s="50"/>
      <c r="AH434" s="50"/>
      <c r="AI434" s="50"/>
      <c r="AJ434" s="5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  <c r="GZ434" s="60"/>
    </row>
    <row r="435" spans="28:208">
      <c r="AB435" s="50"/>
      <c r="AC435" s="50"/>
      <c r="AD435" s="50"/>
      <c r="AE435" s="50"/>
      <c r="AF435" s="50"/>
      <c r="AG435" s="50"/>
      <c r="AH435" s="50"/>
      <c r="AI435" s="50"/>
      <c r="AJ435" s="5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</row>
    <row r="436" spans="28:208">
      <c r="AB436" s="50"/>
      <c r="AC436" s="50"/>
      <c r="AD436" s="50"/>
      <c r="AE436" s="50"/>
      <c r="AF436" s="50"/>
      <c r="AG436" s="50"/>
      <c r="AH436" s="50"/>
      <c r="AI436" s="50"/>
      <c r="AJ436" s="5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</row>
    <row r="437" spans="28:208">
      <c r="AB437" s="50"/>
      <c r="AC437" s="50"/>
      <c r="AD437" s="50"/>
      <c r="AE437" s="50"/>
      <c r="AF437" s="50"/>
      <c r="AG437" s="50"/>
      <c r="AH437" s="50"/>
      <c r="AI437" s="50"/>
      <c r="AJ437" s="5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</row>
    <row r="438" spans="28:208" ht="15">
      <c r="AB438" s="11"/>
      <c r="AC438" s="11"/>
      <c r="AD438" s="11"/>
      <c r="AE438" s="11"/>
      <c r="AF438" s="11"/>
      <c r="AG438" s="11"/>
      <c r="AH438" s="11"/>
      <c r="AI438" s="11"/>
      <c r="AJ438" s="11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</row>
    <row r="439" spans="28:208" ht="15">
      <c r="AB439" s="11"/>
      <c r="AC439" s="11"/>
      <c r="AD439" s="11"/>
      <c r="AE439" s="11"/>
      <c r="AF439" s="11"/>
      <c r="AG439" s="11"/>
      <c r="AH439" s="11"/>
      <c r="AI439" s="11"/>
      <c r="AJ439" s="11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</row>
    <row r="440" spans="28:208" ht="15">
      <c r="AB440" s="11"/>
      <c r="AC440" s="11"/>
      <c r="AD440" s="11"/>
      <c r="AE440" s="11"/>
      <c r="AF440" s="11"/>
      <c r="AG440" s="11"/>
      <c r="AH440" s="11"/>
      <c r="AI440" s="11"/>
      <c r="AJ440" s="11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</row>
    <row r="441" spans="28:208" ht="15">
      <c r="AB441" s="11"/>
      <c r="AC441" s="11"/>
      <c r="AD441" s="11"/>
      <c r="AE441" s="11"/>
      <c r="AF441" s="11"/>
      <c r="AG441" s="11"/>
      <c r="AH441" s="11"/>
      <c r="AI441" s="11"/>
      <c r="AJ441" s="1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</row>
    <row r="442" spans="28:208" ht="15">
      <c r="AB442" s="11"/>
      <c r="AC442" s="11"/>
      <c r="AD442" s="11"/>
      <c r="AE442" s="11"/>
      <c r="AF442" s="11"/>
      <c r="AG442" s="11"/>
      <c r="AH442" s="11"/>
      <c r="AI442" s="11"/>
      <c r="AJ442" s="11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</row>
    <row r="443" spans="28:208" ht="15">
      <c r="AB443" s="11"/>
      <c r="AC443" s="11"/>
      <c r="AD443" s="11"/>
      <c r="AE443" s="11"/>
      <c r="AF443" s="11"/>
      <c r="AG443" s="11"/>
      <c r="AH443" s="11"/>
      <c r="AI443" s="11"/>
      <c r="AJ443" s="11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</row>
    <row r="444" spans="28:208" ht="15">
      <c r="AB444" s="11"/>
      <c r="AC444" s="11"/>
      <c r="AD444" s="11"/>
      <c r="AE444" s="11"/>
      <c r="AF444" s="11"/>
      <c r="AG444" s="11"/>
      <c r="AH444" s="11"/>
      <c r="AI444" s="11"/>
      <c r="AJ444" s="11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</row>
    <row r="445" spans="28:208" ht="15">
      <c r="AB445" s="11"/>
      <c r="AC445" s="11"/>
      <c r="AD445" s="11"/>
      <c r="AE445" s="11"/>
      <c r="AF445" s="11"/>
      <c r="AG445" s="11"/>
      <c r="AH445" s="11"/>
      <c r="AI445" s="11"/>
      <c r="AJ445" s="11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</row>
    <row r="446" spans="28:208" ht="15">
      <c r="AB446" s="11"/>
      <c r="AC446" s="11"/>
      <c r="AD446" s="11"/>
      <c r="AE446" s="11"/>
      <c r="AF446" s="11"/>
      <c r="AG446" s="11"/>
      <c r="AH446" s="11"/>
      <c r="AI446" s="11"/>
      <c r="AJ446" s="11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</row>
    <row r="447" spans="28:208" ht="15">
      <c r="AB447" s="11"/>
      <c r="AC447" s="11"/>
      <c r="AD447" s="11"/>
      <c r="AE447" s="11"/>
      <c r="AF447" s="11"/>
      <c r="AG447" s="11"/>
      <c r="AH447" s="11"/>
      <c r="AI447" s="11"/>
      <c r="AJ447" s="11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</row>
    <row r="448" spans="28:208" ht="15">
      <c r="AB448" s="11"/>
      <c r="AC448" s="11"/>
      <c r="AD448" s="11"/>
      <c r="AE448" s="11"/>
      <c r="AF448" s="11"/>
      <c r="AG448" s="11"/>
      <c r="AH448" s="11"/>
      <c r="AI448" s="11"/>
      <c r="AJ448" s="11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</row>
    <row r="449" spans="28:208" ht="15">
      <c r="AB449" s="11"/>
      <c r="AC449" s="11"/>
      <c r="AD449" s="11"/>
      <c r="AE449" s="11"/>
      <c r="AF449" s="11"/>
      <c r="AG449" s="11"/>
      <c r="AH449" s="11"/>
      <c r="AI449" s="11"/>
      <c r="AJ449" s="11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</row>
    <row r="450" spans="28:208">
      <c r="AB450" s="50"/>
      <c r="AC450" s="50"/>
      <c r="AD450" s="50"/>
      <c r="AE450" s="50"/>
      <c r="AF450" s="50"/>
      <c r="AG450" s="50"/>
      <c r="AH450" s="50"/>
      <c r="AI450" s="50"/>
      <c r="AJ450" s="5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/>
      <c r="CZ450" s="60"/>
      <c r="DA450" s="60"/>
      <c r="DB450" s="60"/>
      <c r="DC450" s="60"/>
      <c r="DD450" s="60"/>
      <c r="DE450" s="60"/>
      <c r="DF450" s="60"/>
      <c r="DG450" s="60"/>
      <c r="DH450" s="60"/>
      <c r="DI450" s="60"/>
      <c r="DJ450" s="60"/>
      <c r="DK450" s="60"/>
      <c r="DL450" s="60"/>
      <c r="DM450" s="60"/>
      <c r="DN450" s="60"/>
      <c r="DO450" s="60"/>
      <c r="DP450" s="60"/>
      <c r="DQ450" s="60"/>
      <c r="DR450" s="60"/>
      <c r="DS450" s="60"/>
      <c r="DT450" s="60"/>
      <c r="DU450" s="60"/>
      <c r="DV450" s="60"/>
      <c r="DW450" s="60"/>
      <c r="DX450" s="60"/>
      <c r="DY450" s="60"/>
      <c r="DZ450" s="60"/>
      <c r="EA450" s="60"/>
      <c r="EB450" s="60"/>
      <c r="EC450" s="60"/>
      <c r="ED450" s="60"/>
      <c r="EE450" s="60"/>
      <c r="EF450" s="60"/>
      <c r="EG450" s="60"/>
      <c r="EH450" s="60"/>
      <c r="EI450" s="60"/>
      <c r="EJ450" s="60"/>
      <c r="EK450" s="60"/>
      <c r="EL450" s="60"/>
      <c r="EM450" s="60"/>
      <c r="EN450" s="60"/>
      <c r="EO450" s="60"/>
      <c r="EP450" s="60"/>
      <c r="EQ450" s="60"/>
      <c r="ER450" s="60"/>
      <c r="ES450" s="60"/>
      <c r="ET450" s="60"/>
      <c r="EU450" s="60"/>
      <c r="EV450" s="60"/>
      <c r="EW450" s="60"/>
      <c r="EX450" s="60"/>
      <c r="EY450" s="60"/>
      <c r="EZ450" s="60"/>
      <c r="FA450" s="60"/>
      <c r="FB450" s="60"/>
      <c r="FC450" s="60"/>
      <c r="FD450" s="60"/>
      <c r="FE450" s="60"/>
      <c r="FF450" s="60"/>
      <c r="FG450" s="60"/>
      <c r="FH450" s="60"/>
      <c r="FI450" s="60"/>
      <c r="FJ450" s="60"/>
      <c r="FK450" s="60"/>
      <c r="FL450" s="60"/>
      <c r="FM450" s="60"/>
      <c r="FN450" s="60"/>
      <c r="FO450" s="60"/>
      <c r="FP450" s="60"/>
      <c r="FQ450" s="60"/>
      <c r="FR450" s="60"/>
      <c r="FS450" s="60"/>
      <c r="FT450" s="60"/>
      <c r="FU450" s="60"/>
      <c r="FV450" s="60"/>
      <c r="FW450" s="60"/>
      <c r="FX450" s="60"/>
      <c r="FY450" s="60"/>
      <c r="FZ450" s="60"/>
      <c r="GA450" s="60"/>
      <c r="GB450" s="60"/>
      <c r="GC450" s="60"/>
      <c r="GD450" s="60"/>
      <c r="GE450" s="60"/>
      <c r="GF450" s="60"/>
      <c r="GG450" s="60"/>
      <c r="GH450" s="60"/>
      <c r="GI450" s="60"/>
      <c r="GJ450" s="60"/>
      <c r="GK450" s="60"/>
      <c r="GL450" s="60"/>
      <c r="GM450" s="60"/>
      <c r="GN450" s="60"/>
      <c r="GO450" s="60"/>
      <c r="GP450" s="60"/>
      <c r="GQ450" s="60"/>
      <c r="GR450" s="60"/>
      <c r="GS450" s="60"/>
      <c r="GT450" s="60"/>
      <c r="GU450" s="60"/>
      <c r="GV450" s="60"/>
      <c r="GW450" s="60"/>
      <c r="GX450" s="60"/>
      <c r="GY450" s="60"/>
      <c r="GZ450" s="60"/>
    </row>
    <row r="451" spans="28:208" ht="15">
      <c r="AB451" s="11"/>
      <c r="AC451" s="11"/>
      <c r="AD451" s="11"/>
      <c r="AE451" s="11"/>
      <c r="AF451" s="11"/>
      <c r="AG451" s="11"/>
      <c r="AH451" s="11"/>
      <c r="AI451" s="11"/>
      <c r="AJ451" s="1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</row>
    <row r="452" spans="28:208" ht="15">
      <c r="AB452" s="11"/>
      <c r="AC452" s="11"/>
      <c r="AD452" s="11"/>
      <c r="AE452" s="11"/>
      <c r="AF452" s="11"/>
      <c r="AG452" s="11"/>
      <c r="AH452" s="11"/>
      <c r="AI452" s="11"/>
      <c r="AJ452" s="11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</row>
    <row r="453" spans="28:208" ht="15">
      <c r="AB453" s="11"/>
      <c r="AC453" s="11"/>
      <c r="AD453" s="11"/>
      <c r="AE453" s="11"/>
      <c r="AF453" s="11"/>
      <c r="AG453" s="11"/>
      <c r="AH453" s="11"/>
      <c r="AI453" s="11"/>
      <c r="AJ453" s="11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</row>
    <row r="454" spans="28:208">
      <c r="AB454" s="50"/>
      <c r="AC454" s="50"/>
      <c r="AD454" s="50"/>
      <c r="AE454" s="50"/>
      <c r="AF454" s="50"/>
      <c r="AG454" s="50"/>
      <c r="AH454" s="50"/>
      <c r="AI454" s="50"/>
      <c r="AJ454" s="5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  <c r="DL454" s="60"/>
      <c r="DM454" s="60"/>
      <c r="DN454" s="60"/>
      <c r="DO454" s="60"/>
      <c r="DP454" s="60"/>
      <c r="DQ454" s="60"/>
      <c r="DR454" s="60"/>
      <c r="DS454" s="60"/>
      <c r="DT454" s="60"/>
      <c r="DU454" s="60"/>
      <c r="DV454" s="60"/>
      <c r="DW454" s="60"/>
      <c r="DX454" s="60"/>
      <c r="DY454" s="60"/>
      <c r="DZ454" s="60"/>
      <c r="EA454" s="60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  <c r="FC454" s="60"/>
      <c r="FD454" s="60"/>
      <c r="FE454" s="60"/>
      <c r="FF454" s="60"/>
      <c r="FG454" s="60"/>
      <c r="FH454" s="60"/>
      <c r="FI454" s="60"/>
      <c r="FJ454" s="60"/>
      <c r="FK454" s="60"/>
      <c r="FL454" s="60"/>
      <c r="FM454" s="60"/>
      <c r="FN454" s="60"/>
      <c r="FO454" s="60"/>
      <c r="FP454" s="60"/>
      <c r="FQ454" s="60"/>
      <c r="FR454" s="60"/>
      <c r="FS454" s="60"/>
      <c r="FT454" s="60"/>
      <c r="FU454" s="60"/>
      <c r="FV454" s="60"/>
      <c r="FW454" s="60"/>
      <c r="FX454" s="60"/>
      <c r="FY454" s="60"/>
      <c r="FZ454" s="60"/>
      <c r="GA454" s="60"/>
      <c r="GB454" s="60"/>
      <c r="GC454" s="60"/>
      <c r="GD454" s="60"/>
      <c r="GE454" s="60"/>
      <c r="GF454" s="60"/>
      <c r="GG454" s="60"/>
      <c r="GH454" s="60"/>
      <c r="GI454" s="60"/>
      <c r="GJ454" s="60"/>
      <c r="GK454" s="60"/>
      <c r="GL454" s="60"/>
      <c r="GM454" s="60"/>
      <c r="GN454" s="60"/>
      <c r="GO454" s="60"/>
      <c r="GP454" s="60"/>
      <c r="GQ454" s="60"/>
      <c r="GR454" s="60"/>
      <c r="GS454" s="60"/>
      <c r="GT454" s="60"/>
      <c r="GU454" s="60"/>
      <c r="GV454" s="60"/>
      <c r="GW454" s="60"/>
      <c r="GX454" s="60"/>
      <c r="GY454" s="60"/>
      <c r="GZ454" s="60"/>
    </row>
    <row r="455" spans="28:208">
      <c r="AB455" s="50"/>
      <c r="AC455" s="50"/>
      <c r="AD455" s="50"/>
      <c r="AE455" s="50"/>
      <c r="AF455" s="50"/>
      <c r="AG455" s="50"/>
      <c r="AH455" s="50"/>
      <c r="AI455" s="50"/>
      <c r="AJ455" s="5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  <c r="GZ455" s="60"/>
    </row>
    <row r="456" spans="28:208">
      <c r="AB456" s="50"/>
      <c r="AC456" s="50"/>
      <c r="AD456" s="50"/>
      <c r="AE456" s="50"/>
      <c r="AF456" s="50"/>
      <c r="AG456" s="50"/>
      <c r="AH456" s="50"/>
      <c r="AI456" s="50"/>
      <c r="AJ456" s="5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  <c r="DL456" s="60"/>
      <c r="DM456" s="60"/>
      <c r="DN456" s="60"/>
      <c r="DO456" s="60"/>
      <c r="DP456" s="60"/>
      <c r="DQ456" s="60"/>
      <c r="DR456" s="60"/>
      <c r="DS456" s="60"/>
      <c r="DT456" s="60"/>
      <c r="DU456" s="60"/>
      <c r="DV456" s="60"/>
      <c r="DW456" s="60"/>
      <c r="DX456" s="60"/>
      <c r="DY456" s="60"/>
      <c r="DZ456" s="60"/>
      <c r="EA456" s="60"/>
      <c r="EB456" s="60"/>
      <c r="EC456" s="60"/>
      <c r="ED456" s="60"/>
      <c r="EE456" s="60"/>
      <c r="EF456" s="60"/>
      <c r="EG456" s="60"/>
      <c r="EH456" s="60"/>
      <c r="EI456" s="60"/>
      <c r="EJ456" s="60"/>
      <c r="EK456" s="60"/>
      <c r="EL456" s="60"/>
      <c r="EM456" s="60"/>
      <c r="EN456" s="60"/>
      <c r="EO456" s="60"/>
      <c r="EP456" s="60"/>
      <c r="EQ456" s="60"/>
      <c r="ER456" s="60"/>
      <c r="ES456" s="60"/>
      <c r="ET456" s="60"/>
      <c r="EU456" s="60"/>
      <c r="EV456" s="60"/>
      <c r="EW456" s="60"/>
      <c r="EX456" s="60"/>
      <c r="EY456" s="60"/>
      <c r="EZ456" s="60"/>
      <c r="FA456" s="60"/>
      <c r="FB456" s="60"/>
      <c r="FC456" s="60"/>
      <c r="FD456" s="60"/>
      <c r="FE456" s="60"/>
      <c r="FF456" s="60"/>
      <c r="FG456" s="60"/>
      <c r="FH456" s="60"/>
      <c r="FI456" s="60"/>
      <c r="FJ456" s="60"/>
      <c r="FK456" s="60"/>
      <c r="FL456" s="60"/>
      <c r="FM456" s="60"/>
      <c r="FN456" s="60"/>
      <c r="FO456" s="60"/>
      <c r="FP456" s="60"/>
      <c r="FQ456" s="60"/>
      <c r="FR456" s="60"/>
      <c r="FS456" s="60"/>
      <c r="FT456" s="60"/>
      <c r="FU456" s="60"/>
      <c r="FV456" s="60"/>
      <c r="FW456" s="60"/>
      <c r="FX456" s="60"/>
      <c r="FY456" s="60"/>
      <c r="FZ456" s="60"/>
      <c r="GA456" s="60"/>
      <c r="GB456" s="60"/>
      <c r="GC456" s="60"/>
      <c r="GD456" s="60"/>
      <c r="GE456" s="60"/>
      <c r="GF456" s="60"/>
      <c r="GG456" s="60"/>
      <c r="GH456" s="60"/>
      <c r="GI456" s="60"/>
      <c r="GJ456" s="60"/>
      <c r="GK456" s="60"/>
      <c r="GL456" s="60"/>
      <c r="GM456" s="60"/>
      <c r="GN456" s="60"/>
      <c r="GO456" s="60"/>
      <c r="GP456" s="60"/>
      <c r="GQ456" s="60"/>
      <c r="GR456" s="60"/>
      <c r="GS456" s="60"/>
      <c r="GT456" s="60"/>
      <c r="GU456" s="60"/>
      <c r="GV456" s="60"/>
      <c r="GW456" s="60"/>
      <c r="GX456" s="60"/>
      <c r="GY456" s="60"/>
      <c r="GZ456" s="60"/>
    </row>
    <row r="457" spans="28:208">
      <c r="AB457" s="50"/>
      <c r="AC457" s="50"/>
      <c r="AD457" s="50"/>
      <c r="AE457" s="50"/>
      <c r="AF457" s="50"/>
      <c r="AG457" s="50"/>
      <c r="AH457" s="50"/>
      <c r="AI457" s="50"/>
      <c r="AJ457" s="5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  <c r="DU457" s="60"/>
      <c r="DV457" s="60"/>
      <c r="DW457" s="60"/>
      <c r="DX457" s="60"/>
      <c r="DY457" s="60"/>
      <c r="DZ457" s="60"/>
      <c r="EA457" s="60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  <c r="FC457" s="60"/>
      <c r="FD457" s="60"/>
      <c r="FE457" s="60"/>
      <c r="FF457" s="60"/>
      <c r="FG457" s="60"/>
      <c r="FH457" s="60"/>
      <c r="FI457" s="60"/>
      <c r="FJ457" s="60"/>
      <c r="FK457" s="60"/>
      <c r="FL457" s="60"/>
      <c r="FM457" s="60"/>
      <c r="FN457" s="60"/>
      <c r="FO457" s="60"/>
      <c r="FP457" s="60"/>
      <c r="FQ457" s="60"/>
      <c r="FR457" s="60"/>
      <c r="FS457" s="60"/>
      <c r="FT457" s="60"/>
      <c r="FU457" s="60"/>
      <c r="FV457" s="60"/>
      <c r="FW457" s="60"/>
      <c r="FX457" s="60"/>
      <c r="FY457" s="60"/>
      <c r="FZ457" s="60"/>
      <c r="GA457" s="60"/>
      <c r="GB457" s="60"/>
      <c r="GC457" s="60"/>
      <c r="GD457" s="60"/>
      <c r="GE457" s="60"/>
      <c r="GF457" s="60"/>
      <c r="GG457" s="60"/>
      <c r="GH457" s="60"/>
      <c r="GI457" s="60"/>
      <c r="GJ457" s="60"/>
      <c r="GK457" s="60"/>
      <c r="GL457" s="60"/>
      <c r="GM457" s="60"/>
      <c r="GN457" s="60"/>
      <c r="GO457" s="60"/>
      <c r="GP457" s="60"/>
      <c r="GQ457" s="60"/>
      <c r="GR457" s="60"/>
      <c r="GS457" s="60"/>
      <c r="GT457" s="60"/>
      <c r="GU457" s="60"/>
      <c r="GV457" s="60"/>
      <c r="GW457" s="60"/>
      <c r="GX457" s="60"/>
      <c r="GY457" s="60"/>
      <c r="GZ457" s="60"/>
    </row>
    <row r="458" spans="28:208">
      <c r="AB458" s="50"/>
      <c r="AC458" s="50"/>
      <c r="AD458" s="50"/>
      <c r="AE458" s="50"/>
      <c r="AF458" s="50"/>
      <c r="AG458" s="50"/>
      <c r="AH458" s="50"/>
      <c r="AI458" s="50"/>
      <c r="AJ458" s="5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  <c r="GZ458" s="60"/>
    </row>
    <row r="459" spans="28:208">
      <c r="AB459" s="50"/>
      <c r="AC459" s="50"/>
      <c r="AD459" s="50"/>
      <c r="AE459" s="50"/>
      <c r="AF459" s="50"/>
      <c r="AG459" s="50"/>
      <c r="AH459" s="50"/>
      <c r="AI459" s="50"/>
      <c r="AJ459" s="5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</row>
    <row r="460" spans="28:208">
      <c r="AB460" s="50"/>
      <c r="AC460" s="50"/>
      <c r="AD460" s="50"/>
      <c r="AE460" s="50"/>
      <c r="AF460" s="50"/>
      <c r="AG460" s="50"/>
      <c r="AH460" s="50"/>
      <c r="AI460" s="50"/>
      <c r="AJ460" s="5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</row>
    <row r="461" spans="28:208" ht="15">
      <c r="AB461" s="11"/>
      <c r="AC461" s="11"/>
      <c r="AD461" s="11"/>
      <c r="AE461" s="11"/>
      <c r="AF461" s="11"/>
      <c r="AG461" s="11"/>
      <c r="AH461" s="11"/>
      <c r="AI461" s="11"/>
      <c r="AJ461" s="1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</row>
    <row r="462" spans="28:208" ht="15">
      <c r="AB462" s="11"/>
      <c r="AC462" s="11"/>
      <c r="AD462" s="11"/>
      <c r="AE462" s="11"/>
      <c r="AF462" s="11"/>
      <c r="AG462" s="11"/>
      <c r="AH462" s="11"/>
      <c r="AI462" s="11"/>
      <c r="AJ462" s="11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</row>
    <row r="463" spans="28:208" ht="15">
      <c r="AB463" s="11"/>
      <c r="AC463" s="11"/>
      <c r="AD463" s="11"/>
      <c r="AE463" s="11"/>
      <c r="AF463" s="11"/>
      <c r="AG463" s="11"/>
      <c r="AH463" s="11"/>
      <c r="AI463" s="11"/>
      <c r="AJ463" s="11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</row>
    <row r="464" spans="28:208" ht="15">
      <c r="AB464" s="11"/>
      <c r="AC464" s="11"/>
      <c r="AD464" s="11"/>
      <c r="AE464" s="11"/>
      <c r="AF464" s="11"/>
      <c r="AG464" s="11"/>
      <c r="AH464" s="11"/>
      <c r="AI464" s="11"/>
      <c r="AJ464" s="11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</row>
    <row r="465" spans="28:208" ht="15">
      <c r="AB465" s="11"/>
      <c r="AC465" s="11"/>
      <c r="AD465" s="11"/>
      <c r="AE465" s="11"/>
      <c r="AF465" s="11"/>
      <c r="AG465" s="11"/>
      <c r="AH465" s="11"/>
      <c r="AI465" s="11"/>
      <c r="AJ465" s="11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</row>
    <row r="466" spans="28:208" ht="15">
      <c r="AB466" s="11"/>
      <c r="AC466" s="11"/>
      <c r="AD466" s="11"/>
      <c r="AE466" s="11"/>
      <c r="AF466" s="11"/>
      <c r="AG466" s="11"/>
      <c r="AH466" s="11"/>
      <c r="AI466" s="11"/>
      <c r="AJ466" s="11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</row>
    <row r="467" spans="28:208" ht="15">
      <c r="AB467" s="11"/>
      <c r="AC467" s="11"/>
      <c r="AD467" s="11"/>
      <c r="AE467" s="11"/>
      <c r="AF467" s="11"/>
      <c r="AG467" s="11"/>
      <c r="AH467" s="11"/>
      <c r="AI467" s="11"/>
      <c r="AJ467" s="11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</row>
    <row r="468" spans="28:208" ht="15">
      <c r="AB468" s="11"/>
      <c r="AC468" s="11"/>
      <c r="AD468" s="11"/>
      <c r="AE468" s="11"/>
      <c r="AF468" s="11"/>
      <c r="AG468" s="11"/>
      <c r="AH468" s="11"/>
      <c r="AI468" s="11"/>
      <c r="AJ468" s="11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</row>
    <row r="469" spans="28:208" ht="15">
      <c r="AB469" s="11"/>
      <c r="AC469" s="11"/>
      <c r="AD469" s="11"/>
      <c r="AE469" s="11"/>
      <c r="AF469" s="11"/>
      <c r="AG469" s="11"/>
      <c r="AH469" s="11"/>
      <c r="AI469" s="11"/>
      <c r="AJ469" s="11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</row>
    <row r="470" spans="28:208" ht="15">
      <c r="AB470" s="11"/>
      <c r="AC470" s="11"/>
      <c r="AD470" s="11"/>
      <c r="AE470" s="11"/>
      <c r="AF470" s="11"/>
      <c r="AG470" s="11"/>
      <c r="AH470" s="11"/>
      <c r="AI470" s="11"/>
      <c r="AJ470" s="11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</row>
    <row r="471" spans="28:208" ht="15">
      <c r="AB471" s="11"/>
      <c r="AC471" s="11"/>
      <c r="AD471" s="11"/>
      <c r="AE471" s="11"/>
      <c r="AF471" s="11"/>
      <c r="AG471" s="11"/>
      <c r="AH471" s="11"/>
      <c r="AI471" s="11"/>
      <c r="AJ471" s="1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</row>
    <row r="472" spans="28:208" ht="15">
      <c r="AB472" s="11"/>
      <c r="AC472" s="11"/>
      <c r="AD472" s="11"/>
      <c r="AE472" s="11"/>
      <c r="AF472" s="11"/>
      <c r="AG472" s="11"/>
      <c r="AH472" s="11"/>
      <c r="AI472" s="11"/>
      <c r="AJ472" s="11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</row>
    <row r="473" spans="28:208">
      <c r="AB473" s="50"/>
      <c r="AC473" s="50"/>
      <c r="AD473" s="50"/>
      <c r="AE473" s="50"/>
      <c r="AF473" s="50"/>
      <c r="AG473" s="50"/>
      <c r="AH473" s="50"/>
      <c r="AI473" s="50"/>
      <c r="AJ473" s="5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0"/>
      <c r="BR473" s="60"/>
      <c r="BS473" s="60"/>
      <c r="BT473" s="60"/>
      <c r="BU473" s="60"/>
      <c r="BV473" s="60"/>
      <c r="BW473" s="60"/>
      <c r="BX473" s="60"/>
      <c r="BY473" s="60"/>
      <c r="BZ473" s="60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  <c r="CW473" s="60"/>
      <c r="CX473" s="60"/>
      <c r="CY473" s="60"/>
      <c r="CZ473" s="60"/>
      <c r="DA473" s="60"/>
      <c r="DB473" s="60"/>
      <c r="DC473" s="60"/>
      <c r="DD473" s="60"/>
      <c r="DE473" s="60"/>
      <c r="DF473" s="60"/>
      <c r="DG473" s="60"/>
      <c r="DH473" s="60"/>
      <c r="DI473" s="60"/>
      <c r="DJ473" s="60"/>
      <c r="DK473" s="60"/>
      <c r="DL473" s="60"/>
      <c r="DM473" s="60"/>
      <c r="DN473" s="60"/>
      <c r="DO473" s="60"/>
      <c r="DP473" s="60"/>
      <c r="DQ473" s="60"/>
      <c r="DR473" s="60"/>
      <c r="DS473" s="60"/>
      <c r="DT473" s="60"/>
      <c r="DU473" s="60"/>
      <c r="DV473" s="60"/>
      <c r="DW473" s="60"/>
      <c r="DX473" s="60"/>
      <c r="DY473" s="60"/>
      <c r="DZ473" s="60"/>
      <c r="EA473" s="60"/>
      <c r="EB473" s="60"/>
      <c r="EC473" s="60"/>
      <c r="ED473" s="60"/>
      <c r="EE473" s="60"/>
      <c r="EF473" s="60"/>
      <c r="EG473" s="60"/>
      <c r="EH473" s="60"/>
      <c r="EI473" s="60"/>
      <c r="EJ473" s="60"/>
      <c r="EK473" s="60"/>
      <c r="EL473" s="60"/>
      <c r="EM473" s="60"/>
      <c r="EN473" s="60"/>
      <c r="EO473" s="60"/>
      <c r="EP473" s="60"/>
      <c r="EQ473" s="60"/>
      <c r="ER473" s="60"/>
      <c r="ES473" s="60"/>
      <c r="ET473" s="60"/>
      <c r="EU473" s="60"/>
      <c r="EV473" s="60"/>
      <c r="EW473" s="60"/>
      <c r="EX473" s="60"/>
      <c r="EY473" s="60"/>
      <c r="EZ473" s="60"/>
      <c r="FA473" s="60"/>
      <c r="FB473" s="60"/>
      <c r="FC473" s="60"/>
      <c r="FD473" s="60"/>
      <c r="FE473" s="60"/>
      <c r="FF473" s="60"/>
      <c r="FG473" s="60"/>
      <c r="FH473" s="60"/>
      <c r="FI473" s="60"/>
      <c r="FJ473" s="60"/>
      <c r="FK473" s="60"/>
      <c r="FL473" s="60"/>
      <c r="FM473" s="60"/>
      <c r="FN473" s="60"/>
      <c r="FO473" s="60"/>
      <c r="FP473" s="60"/>
      <c r="FQ473" s="60"/>
      <c r="FR473" s="60"/>
      <c r="FS473" s="60"/>
      <c r="FT473" s="60"/>
      <c r="FU473" s="60"/>
      <c r="FV473" s="60"/>
      <c r="FW473" s="60"/>
      <c r="FX473" s="60"/>
      <c r="FY473" s="60"/>
      <c r="FZ473" s="60"/>
      <c r="GA473" s="60"/>
      <c r="GB473" s="60"/>
      <c r="GC473" s="60"/>
      <c r="GD473" s="60"/>
      <c r="GE473" s="60"/>
      <c r="GF473" s="60"/>
      <c r="GG473" s="60"/>
      <c r="GH473" s="60"/>
      <c r="GI473" s="60"/>
      <c r="GJ473" s="60"/>
      <c r="GK473" s="60"/>
      <c r="GL473" s="60"/>
      <c r="GM473" s="60"/>
      <c r="GN473" s="60"/>
      <c r="GO473" s="60"/>
      <c r="GP473" s="60"/>
      <c r="GQ473" s="60"/>
      <c r="GR473" s="60"/>
      <c r="GS473" s="60"/>
      <c r="GT473" s="60"/>
      <c r="GU473" s="60"/>
      <c r="GV473" s="60"/>
      <c r="GW473" s="60"/>
      <c r="GX473" s="60"/>
      <c r="GY473" s="60"/>
      <c r="GZ473" s="60"/>
    </row>
    <row r="474" spans="28:208" ht="15">
      <c r="AB474" s="11"/>
      <c r="AC474" s="11"/>
      <c r="AD474" s="11"/>
      <c r="AE474" s="11"/>
      <c r="AF474" s="11"/>
      <c r="AG474" s="11"/>
      <c r="AH474" s="11"/>
      <c r="AI474" s="11"/>
      <c r="AJ474" s="11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</row>
    <row r="475" spans="28:208" ht="15">
      <c r="AB475" s="11"/>
      <c r="AC475" s="11"/>
      <c r="AD475" s="11"/>
      <c r="AE475" s="11"/>
      <c r="AF475" s="11"/>
      <c r="AG475" s="11"/>
      <c r="AH475" s="11"/>
      <c r="AI475" s="11"/>
      <c r="AJ475" s="11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</row>
    <row r="476" spans="28:208" ht="15">
      <c r="AB476" s="11"/>
      <c r="AC476" s="11"/>
      <c r="AD476" s="11"/>
      <c r="AE476" s="11"/>
      <c r="AF476" s="11"/>
      <c r="AG476" s="11"/>
      <c r="AH476" s="11"/>
      <c r="AI476" s="11"/>
      <c r="AJ476" s="11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</row>
    <row r="477" spans="28:208">
      <c r="AB477" s="50"/>
      <c r="AC477" s="50"/>
      <c r="AD477" s="50"/>
      <c r="AE477" s="50"/>
      <c r="AF477" s="50"/>
      <c r="AG477" s="50"/>
      <c r="AH477" s="50"/>
      <c r="AI477" s="50"/>
      <c r="AJ477" s="5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  <c r="EK477" s="60"/>
      <c r="EL477" s="60"/>
      <c r="EM477" s="60"/>
      <c r="EN477" s="60"/>
      <c r="EO477" s="60"/>
      <c r="EP477" s="60"/>
      <c r="EQ477" s="60"/>
      <c r="ER477" s="60"/>
      <c r="ES477" s="60"/>
      <c r="ET477" s="60"/>
      <c r="EU477" s="60"/>
      <c r="EV477" s="60"/>
      <c r="EW477" s="60"/>
      <c r="EX477" s="60"/>
      <c r="EY477" s="60"/>
      <c r="EZ477" s="60"/>
      <c r="FA477" s="60"/>
      <c r="FB477" s="60"/>
      <c r="FC477" s="60"/>
      <c r="FD477" s="60"/>
      <c r="FE477" s="60"/>
      <c r="FF477" s="60"/>
      <c r="FG477" s="60"/>
      <c r="FH477" s="60"/>
      <c r="FI477" s="60"/>
      <c r="FJ477" s="60"/>
      <c r="FK477" s="60"/>
      <c r="FL477" s="60"/>
      <c r="FM477" s="60"/>
      <c r="FN477" s="60"/>
      <c r="FO477" s="60"/>
      <c r="FP477" s="60"/>
      <c r="FQ477" s="60"/>
      <c r="FR477" s="60"/>
      <c r="FS477" s="60"/>
      <c r="FT477" s="60"/>
      <c r="FU477" s="60"/>
      <c r="FV477" s="60"/>
      <c r="FW477" s="60"/>
      <c r="FX477" s="60"/>
      <c r="FY477" s="60"/>
      <c r="FZ477" s="60"/>
      <c r="GA477" s="60"/>
      <c r="GB477" s="60"/>
      <c r="GC477" s="60"/>
      <c r="GD477" s="60"/>
      <c r="GE477" s="60"/>
      <c r="GF477" s="60"/>
      <c r="GG477" s="60"/>
      <c r="GH477" s="60"/>
      <c r="GI477" s="60"/>
      <c r="GJ477" s="60"/>
      <c r="GK477" s="60"/>
      <c r="GL477" s="60"/>
      <c r="GM477" s="60"/>
      <c r="GN477" s="60"/>
      <c r="GO477" s="60"/>
      <c r="GP477" s="60"/>
      <c r="GQ477" s="60"/>
      <c r="GR477" s="60"/>
      <c r="GS477" s="60"/>
      <c r="GT477" s="60"/>
      <c r="GU477" s="60"/>
      <c r="GV477" s="60"/>
      <c r="GW477" s="60"/>
      <c r="GX477" s="60"/>
      <c r="GY477" s="60"/>
      <c r="GZ477" s="60"/>
    </row>
  </sheetData>
  <mergeCells count="28">
    <mergeCell ref="B6:B7"/>
    <mergeCell ref="E6:E7"/>
    <mergeCell ref="F6:F7"/>
    <mergeCell ref="G6:G7"/>
    <mergeCell ref="V6:V7"/>
    <mergeCell ref="P6:P7"/>
    <mergeCell ref="H6:H7"/>
    <mergeCell ref="I6:I7"/>
    <mergeCell ref="J6:J7"/>
    <mergeCell ref="K6:K7"/>
    <mergeCell ref="L6:L7"/>
    <mergeCell ref="M6:M7"/>
    <mergeCell ref="AA5:AA6"/>
    <mergeCell ref="J68:P68"/>
    <mergeCell ref="J53:P53"/>
    <mergeCell ref="A54:AA54"/>
    <mergeCell ref="J60:P60"/>
    <mergeCell ref="J66:P66"/>
    <mergeCell ref="J67:P67"/>
    <mergeCell ref="J61:P61"/>
    <mergeCell ref="J62:P62"/>
    <mergeCell ref="J55:P55"/>
    <mergeCell ref="J56:P56"/>
    <mergeCell ref="A5:B5"/>
    <mergeCell ref="E5:O5"/>
    <mergeCell ref="P5:W5"/>
    <mergeCell ref="X5:X7"/>
    <mergeCell ref="Y5:Y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477"/>
  <sheetViews>
    <sheetView topLeftCell="E7" workbookViewId="0">
      <selection activeCell="X9" sqref="X9"/>
    </sheetView>
  </sheetViews>
  <sheetFormatPr baseColWidth="10" defaultRowHeight="12"/>
  <cols>
    <col min="1" max="1" width="4.28515625" style="55" customWidth="1"/>
    <col min="2" max="2" width="32.42578125" style="47" bestFit="1" customWidth="1"/>
    <col min="3" max="3" width="23.5703125" style="47" customWidth="1"/>
    <col min="4" max="4" width="27.140625" style="47" customWidth="1"/>
    <col min="5" max="5" width="12.42578125" style="47" customWidth="1"/>
    <col min="6" max="6" width="12" style="47" customWidth="1"/>
    <col min="7" max="7" width="12.7109375" style="47" customWidth="1"/>
    <col min="8" max="8" width="11.140625" style="48" customWidth="1"/>
    <col min="9" max="9" width="12.7109375" style="48" customWidth="1"/>
    <col min="10" max="10" width="10.28515625" style="47" customWidth="1"/>
    <col min="11" max="14" width="12.28515625" style="47" customWidth="1"/>
    <col min="15" max="15" width="13.85546875" style="47" customWidth="1"/>
    <col min="16" max="16" width="12.28515625" style="47" customWidth="1"/>
    <col min="17" max="17" width="11.28515625" style="47" customWidth="1"/>
    <col min="18" max="18" width="10.28515625" style="47" customWidth="1"/>
    <col min="19" max="19" width="13.5703125" style="47" customWidth="1"/>
    <col min="20" max="20" width="10.42578125" style="47" customWidth="1"/>
    <col min="21" max="21" width="11.42578125" style="47" bestFit="1" customWidth="1"/>
    <col min="22" max="22" width="11" style="47" customWidth="1"/>
    <col min="23" max="23" width="12.28515625" style="47" bestFit="1" customWidth="1"/>
    <col min="24" max="24" width="13.85546875" style="47" bestFit="1" customWidth="1"/>
    <col min="25" max="25" width="6.7109375" style="47" bestFit="1" customWidth="1"/>
    <col min="26" max="26" width="1.28515625" style="47" customWidth="1"/>
    <col min="27" max="27" width="5.5703125" style="47" bestFit="1" customWidth="1"/>
    <col min="28" max="28" width="11.5703125" style="47" bestFit="1" customWidth="1"/>
    <col min="29" max="16384" width="11.42578125" style="47"/>
  </cols>
  <sheetData>
    <row r="1" spans="1:212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2" s="1" customFormat="1" ht="13.5">
      <c r="C2" s="3"/>
      <c r="D2" s="3"/>
      <c r="E2" s="4"/>
      <c r="F2" s="4"/>
      <c r="G2" s="4"/>
      <c r="H2" s="5" t="s">
        <v>120</v>
      </c>
      <c r="I2" s="6" t="s">
        <v>121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2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2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2" s="1" customFormat="1" ht="15.75" customHeight="1" thickBot="1">
      <c r="A5" s="103" t="s">
        <v>2</v>
      </c>
      <c r="B5" s="104"/>
      <c r="C5" s="90"/>
      <c r="D5" s="90"/>
      <c r="E5" s="105" t="s">
        <v>3</v>
      </c>
      <c r="F5" s="106"/>
      <c r="G5" s="106"/>
      <c r="H5" s="106"/>
      <c r="I5" s="106"/>
      <c r="J5" s="106"/>
      <c r="K5" s="106"/>
      <c r="L5" s="106"/>
      <c r="M5" s="106"/>
      <c r="N5" s="106"/>
      <c r="O5" s="107"/>
      <c r="P5" s="105" t="s">
        <v>4</v>
      </c>
      <c r="Q5" s="108"/>
      <c r="R5" s="108"/>
      <c r="S5" s="108"/>
      <c r="T5" s="108"/>
      <c r="U5" s="108"/>
      <c r="V5" s="108"/>
      <c r="W5" s="108"/>
      <c r="X5" s="109" t="s">
        <v>5</v>
      </c>
      <c r="Y5" s="101" t="s">
        <v>6</v>
      </c>
      <c r="Z5" s="7"/>
      <c r="AA5" s="101" t="s">
        <v>7</v>
      </c>
    </row>
    <row r="6" spans="1:212" s="12" customFormat="1" ht="27" customHeight="1">
      <c r="A6" s="8" t="s">
        <v>6</v>
      </c>
      <c r="B6" s="112" t="s">
        <v>8</v>
      </c>
      <c r="C6" s="91" t="s">
        <v>9</v>
      </c>
      <c r="D6" s="91" t="s">
        <v>59</v>
      </c>
      <c r="E6" s="112" t="s">
        <v>53</v>
      </c>
      <c r="F6" s="93" t="s">
        <v>10</v>
      </c>
      <c r="G6" s="93" t="s">
        <v>11</v>
      </c>
      <c r="H6" s="96" t="s">
        <v>12</v>
      </c>
      <c r="I6" s="98" t="s">
        <v>13</v>
      </c>
      <c r="J6" s="99" t="s">
        <v>14</v>
      </c>
      <c r="K6" s="93" t="s">
        <v>15</v>
      </c>
      <c r="L6" s="93" t="s">
        <v>16</v>
      </c>
      <c r="M6" s="93" t="s">
        <v>17</v>
      </c>
      <c r="N6" s="88" t="s">
        <v>60</v>
      </c>
      <c r="O6" s="88" t="s">
        <v>18</v>
      </c>
      <c r="P6" s="93" t="s">
        <v>19</v>
      </c>
      <c r="Q6" s="88" t="s">
        <v>20</v>
      </c>
      <c r="R6" s="88" t="s">
        <v>21</v>
      </c>
      <c r="S6" s="88"/>
      <c r="T6" s="88"/>
      <c r="U6" s="88" t="s">
        <v>22</v>
      </c>
      <c r="V6" s="113" t="s">
        <v>23</v>
      </c>
      <c r="W6" s="9" t="s">
        <v>18</v>
      </c>
      <c r="X6" s="110"/>
      <c r="Y6" s="102"/>
      <c r="Z6" s="10"/>
      <c r="AA6" s="102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</row>
    <row r="7" spans="1:212" s="12" customFormat="1" ht="13.5" customHeight="1" thickBot="1">
      <c r="A7" s="13" t="s">
        <v>24</v>
      </c>
      <c r="B7" s="94"/>
      <c r="C7" s="89"/>
      <c r="D7" s="89"/>
      <c r="E7" s="94"/>
      <c r="F7" s="94"/>
      <c r="G7" s="94"/>
      <c r="H7" s="97"/>
      <c r="I7" s="97"/>
      <c r="J7" s="100"/>
      <c r="K7" s="94"/>
      <c r="L7" s="94"/>
      <c r="M7" s="94"/>
      <c r="N7" s="89"/>
      <c r="O7" s="89" t="s">
        <v>25</v>
      </c>
      <c r="P7" s="94"/>
      <c r="Q7" s="89" t="s">
        <v>26</v>
      </c>
      <c r="R7" s="89" t="s">
        <v>27</v>
      </c>
      <c r="S7" s="89"/>
      <c r="T7" s="89"/>
      <c r="U7" s="89" t="s">
        <v>26</v>
      </c>
      <c r="V7" s="114"/>
      <c r="W7" s="14" t="s">
        <v>28</v>
      </c>
      <c r="X7" s="111"/>
      <c r="Y7" s="15" t="s">
        <v>29</v>
      </c>
      <c r="Z7" s="10"/>
      <c r="AA7" s="16" t="s">
        <v>30</v>
      </c>
      <c r="AB7" s="11"/>
      <c r="AC7" s="11"/>
      <c r="AD7" s="11"/>
      <c r="AE7" s="11"/>
      <c r="AF7" s="11"/>
      <c r="AG7" s="11"/>
      <c r="AH7" s="11"/>
      <c r="AI7" s="11"/>
      <c r="AJ7" s="11"/>
      <c r="AK7" s="11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</row>
    <row r="8" spans="1:212" s="12" customFormat="1" ht="18.75" customHeight="1">
      <c r="A8" s="17"/>
      <c r="B8" s="18"/>
      <c r="C8" s="18"/>
      <c r="D8" s="18"/>
      <c r="E8" s="18"/>
      <c r="F8" s="18"/>
      <c r="G8" s="18"/>
      <c r="H8" s="19"/>
      <c r="I8" s="19"/>
      <c r="J8" s="20"/>
      <c r="K8" s="18" t="s">
        <v>1</v>
      </c>
      <c r="L8" s="18" t="s">
        <v>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21"/>
      <c r="Y8" s="17"/>
      <c r="Z8" s="17"/>
      <c r="AA8" s="18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2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4">
        <f>'ENE 2A'!E9+'ENE 1A'!E9</f>
        <v>13463.7</v>
      </c>
      <c r="F9" s="24">
        <v>0</v>
      </c>
      <c r="G9" s="24">
        <v>0</v>
      </c>
      <c r="H9" s="25">
        <f>'ENE 2A'!H9+'ENE 1A'!H9</f>
        <v>703</v>
      </c>
      <c r="I9" s="25">
        <f>'ENE 2A'!I9+'ENE 1A'!I9</f>
        <v>1128</v>
      </c>
      <c r="J9" s="24">
        <f>'ENE 2A'!J9+'ENE 1A'!J9</f>
        <v>255.64000000000001</v>
      </c>
      <c r="K9" s="24">
        <v>0</v>
      </c>
      <c r="L9" s="24">
        <v>0</v>
      </c>
      <c r="M9" s="24">
        <v>0</v>
      </c>
      <c r="N9" s="24"/>
      <c r="O9" s="26">
        <f>SUM(E9:M9)</f>
        <v>15550.34</v>
      </c>
      <c r="P9" s="24">
        <f>'ENE 2A'!P9+'ENE 1A'!P9</f>
        <v>1747.08</v>
      </c>
      <c r="Q9" s="24">
        <f>'ENE 2A'!Q9+'ENE 1A'!Q9</f>
        <v>1548.3255000000001</v>
      </c>
      <c r="R9" s="24">
        <v>0</v>
      </c>
      <c r="S9" s="24">
        <v>0</v>
      </c>
      <c r="T9" s="24">
        <v>0</v>
      </c>
      <c r="U9" s="24">
        <f>'ENE 2A'!U9+'ENE 1A'!U9</f>
        <v>4488</v>
      </c>
      <c r="V9" s="24">
        <v>0</v>
      </c>
      <c r="W9" s="26">
        <f t="shared" ref="W9:W28" si="0">SUM(P9:V9)</f>
        <v>7783.4054999999998</v>
      </c>
      <c r="X9" s="27">
        <f>+O9-W9</f>
        <v>7766.9345000000003</v>
      </c>
      <c r="Y9" s="22">
        <v>1</v>
      </c>
      <c r="Z9" s="22"/>
      <c r="AA9" s="22">
        <v>13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</row>
    <row r="10" spans="1:212" s="37" customFormat="1" ht="21" customHeight="1">
      <c r="A10" s="30">
        <v>23</v>
      </c>
      <c r="B10" s="31" t="s">
        <v>33</v>
      </c>
      <c r="C10" s="31" t="s">
        <v>34</v>
      </c>
      <c r="D10" s="31" t="s">
        <v>55</v>
      </c>
      <c r="E10" s="76">
        <f>'ENE 2A'!E10+'ENE 1A'!E10</f>
        <v>17212.8</v>
      </c>
      <c r="F10" s="76">
        <v>0</v>
      </c>
      <c r="G10" s="76">
        <v>0</v>
      </c>
      <c r="H10" s="77">
        <f>'ENE 2A'!H10+'ENE 1A'!H10</f>
        <v>779</v>
      </c>
      <c r="I10" s="77">
        <f>'ENE 2A'!I10+'ENE 1A'!I10</f>
        <v>1247</v>
      </c>
      <c r="J10" s="76">
        <f>'ENE 2A'!J10+'ENE 1A'!J10</f>
        <v>286.27999999999997</v>
      </c>
      <c r="K10" s="76">
        <v>0</v>
      </c>
      <c r="L10" s="76">
        <v>0</v>
      </c>
      <c r="M10" s="76">
        <v>0</v>
      </c>
      <c r="N10" s="32"/>
      <c r="O10" s="34">
        <f>SUM(E10:M10)</f>
        <v>19525.079999999998</v>
      </c>
      <c r="P10" s="76">
        <f>'ENE 2A'!P10+'ENE 1A'!P10</f>
        <v>2847.91</v>
      </c>
      <c r="Q10" s="76">
        <f>'ENE 2A'!Q10+'ENE 1A'!Q10</f>
        <v>1979.472</v>
      </c>
      <c r="R10" s="32">
        <v>0</v>
      </c>
      <c r="S10" s="32">
        <v>0</v>
      </c>
      <c r="T10" s="32">
        <v>0</v>
      </c>
      <c r="U10" s="76">
        <f>'ENE 2A'!U10+'ENE 1A'!U10</f>
        <v>4000</v>
      </c>
      <c r="V10" s="32">
        <v>0</v>
      </c>
      <c r="W10" s="34">
        <f t="shared" si="0"/>
        <v>8827.3819999999996</v>
      </c>
      <c r="X10" s="35">
        <f t="shared" ref="X10:X18" si="1">+O10-W10</f>
        <v>10697.697999999999</v>
      </c>
      <c r="Y10" s="30">
        <v>2</v>
      </c>
      <c r="Z10" s="30"/>
      <c r="AA10" s="30">
        <v>16</v>
      </c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</row>
    <row r="11" spans="1:212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4">
        <f>'ENE 2A'!E11+'ENE 1A'!E11</f>
        <v>13966.8</v>
      </c>
      <c r="F11" s="24">
        <v>0</v>
      </c>
      <c r="G11" s="24">
        <v>0</v>
      </c>
      <c r="H11" s="25">
        <f>'ENE 2A'!H11+'ENE 1A'!H11</f>
        <v>722</v>
      </c>
      <c r="I11" s="25">
        <f>'ENE 2A'!I11+'ENE 1A'!I11</f>
        <v>1163</v>
      </c>
      <c r="J11" s="24">
        <f>'ENE 2A'!J11+'ENE 1A'!J11</f>
        <v>292.16000000000003</v>
      </c>
      <c r="K11" s="24">
        <v>0</v>
      </c>
      <c r="L11" s="24">
        <v>0</v>
      </c>
      <c r="M11" s="24">
        <v>0</v>
      </c>
      <c r="N11" s="24"/>
      <c r="O11" s="26">
        <f>SUM(E11:M11)</f>
        <v>16143.96</v>
      </c>
      <c r="P11" s="24">
        <f>'ENE 2A'!P11+'ENE 1A'!P11</f>
        <v>2216.16</v>
      </c>
      <c r="Q11" s="24">
        <f>'ENE 2A'!Q11+'ENE 1A'!Q11</f>
        <v>1606.182</v>
      </c>
      <c r="R11" s="24">
        <v>0</v>
      </c>
      <c r="S11" s="24">
        <v>0</v>
      </c>
      <c r="T11" s="24">
        <v>0</v>
      </c>
      <c r="U11" s="24">
        <f>'ENE 2A'!U11+'ENE 1A'!U11</f>
        <v>7642.36</v>
      </c>
      <c r="V11" s="24">
        <v>0</v>
      </c>
      <c r="W11" s="26">
        <f t="shared" si="0"/>
        <v>11464.701999999999</v>
      </c>
      <c r="X11" s="27">
        <f t="shared" si="1"/>
        <v>4679.2579999999998</v>
      </c>
      <c r="Y11" s="22">
        <v>3</v>
      </c>
      <c r="Z11" s="22"/>
      <c r="AA11" s="22">
        <v>14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</row>
    <row r="12" spans="1:212" s="37" customFormat="1" ht="21" customHeight="1">
      <c r="A12" s="30">
        <v>32</v>
      </c>
      <c r="B12" s="31" t="s">
        <v>36</v>
      </c>
      <c r="C12" s="31" t="s">
        <v>34</v>
      </c>
      <c r="D12" s="31" t="s">
        <v>55</v>
      </c>
      <c r="E12" s="76">
        <f>'ENE 2A'!E12+'ENE 1A'!E12</f>
        <v>13463.7</v>
      </c>
      <c r="F12" s="76">
        <v>0</v>
      </c>
      <c r="G12" s="76">
        <v>0</v>
      </c>
      <c r="H12" s="77">
        <f>'ENE 2A'!H12+'ENE 1A'!H12</f>
        <v>703</v>
      </c>
      <c r="I12" s="77">
        <f>'ENE 2A'!I12+'ENE 1A'!I12</f>
        <v>1128</v>
      </c>
      <c r="J12" s="76">
        <f>'ENE 2A'!J12+'ENE 1A'!J12</f>
        <v>265.08</v>
      </c>
      <c r="K12" s="76">
        <v>0</v>
      </c>
      <c r="L12" s="76">
        <v>0</v>
      </c>
      <c r="M12" s="76">
        <v>0</v>
      </c>
      <c r="N12" s="32"/>
      <c r="O12" s="34">
        <f t="shared" ref="O12:O21" si="2">SUM(E12:M12)</f>
        <v>15559.78</v>
      </c>
      <c r="P12" s="76">
        <f>'ENE 2A'!P12+'ENE 1A'!P12</f>
        <v>2005.45</v>
      </c>
      <c r="Q12" s="76">
        <f>'ENE 2A'!Q12+'ENE 1A'!Q12</f>
        <v>1548.3255000000001</v>
      </c>
      <c r="R12" s="32">
        <v>0</v>
      </c>
      <c r="S12" s="32">
        <v>0</v>
      </c>
      <c r="T12" s="32">
        <v>0</v>
      </c>
      <c r="U12" s="76">
        <v>0</v>
      </c>
      <c r="V12" s="32">
        <v>0</v>
      </c>
      <c r="W12" s="34">
        <f>SUM(P12:V12)</f>
        <v>3553.7755000000002</v>
      </c>
      <c r="X12" s="35">
        <f t="shared" si="1"/>
        <v>12006.004500000001</v>
      </c>
      <c r="Y12" s="74">
        <v>4</v>
      </c>
      <c r="Z12" s="30"/>
      <c r="AA12" s="30">
        <v>13</v>
      </c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</row>
    <row r="13" spans="1:212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4">
        <f>'ENE 2A'!E13+'ENE 1A'!E13</f>
        <v>12904.8</v>
      </c>
      <c r="F13" s="24">
        <v>0</v>
      </c>
      <c r="G13" s="24">
        <v>0</v>
      </c>
      <c r="H13" s="25">
        <f>'ENE 2A'!H13+'ENE 1A'!H13</f>
        <v>666</v>
      </c>
      <c r="I13" s="25">
        <f>'ENE 2A'!I13+'ENE 1A'!I13</f>
        <v>1046</v>
      </c>
      <c r="J13" s="24">
        <f>'ENE 2A'!J13+'ENE 1A'!J13</f>
        <v>353.44</v>
      </c>
      <c r="K13" s="24">
        <v>0</v>
      </c>
      <c r="L13" s="24">
        <v>0</v>
      </c>
      <c r="M13" s="24">
        <v>0</v>
      </c>
      <c r="N13" s="24"/>
      <c r="O13" s="26">
        <f>SUM(E13:M13)</f>
        <v>14970.24</v>
      </c>
      <c r="P13" s="24">
        <f>'ENE 2A'!P13+'ENE 1A'!P13</f>
        <v>1573.7</v>
      </c>
      <c r="Q13" s="24">
        <f>'ENE 2A'!Q13+'ENE 1A'!Q13</f>
        <v>1285.2660000000001</v>
      </c>
      <c r="R13" s="24">
        <v>0</v>
      </c>
      <c r="S13" s="24">
        <v>0</v>
      </c>
      <c r="T13" s="24">
        <v>0</v>
      </c>
      <c r="U13" s="24">
        <f>'ENE 2A'!U13+'ENE 1A'!U13</f>
        <v>6453.16</v>
      </c>
      <c r="V13" s="24">
        <v>0</v>
      </c>
      <c r="W13" s="26">
        <f t="shared" si="0"/>
        <v>9312.1260000000002</v>
      </c>
      <c r="X13" s="27">
        <f t="shared" si="1"/>
        <v>5658.1139999999996</v>
      </c>
      <c r="Y13" s="22">
        <v>5</v>
      </c>
      <c r="Z13" s="22"/>
      <c r="AA13" s="22">
        <v>10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</row>
    <row r="14" spans="1:212" s="37" customFormat="1" ht="21" customHeight="1">
      <c r="A14" s="30">
        <v>36</v>
      </c>
      <c r="B14" s="39" t="s">
        <v>39</v>
      </c>
      <c r="C14" s="39" t="s">
        <v>40</v>
      </c>
      <c r="D14" s="39" t="s">
        <v>55</v>
      </c>
      <c r="E14" s="76">
        <f>'ENE 2A'!E14+'ENE 1A'!E14</f>
        <v>13966.8</v>
      </c>
      <c r="F14" s="76">
        <v>0</v>
      </c>
      <c r="G14" s="76">
        <v>0</v>
      </c>
      <c r="H14" s="77">
        <f>'ENE 2A'!H14+'ENE 1A'!H14</f>
        <v>722</v>
      </c>
      <c r="I14" s="77">
        <f>'ENE 2A'!I14+'ENE 1A'!I14</f>
        <v>1163</v>
      </c>
      <c r="J14" s="76">
        <f>'ENE 2A'!J14+'ENE 1A'!J14</f>
        <v>219.12</v>
      </c>
      <c r="K14" s="76">
        <v>0</v>
      </c>
      <c r="L14" s="76">
        <v>0</v>
      </c>
      <c r="M14" s="76">
        <v>0</v>
      </c>
      <c r="N14" s="32"/>
      <c r="O14" s="34">
        <f t="shared" si="2"/>
        <v>16070.92</v>
      </c>
      <c r="P14" s="76">
        <f>'ENE 2A'!P14+'ENE 1A'!P14</f>
        <v>2202.0500000000002</v>
      </c>
      <c r="Q14" s="76">
        <f>'ENE 2A'!Q14+'ENE 1A'!Q14</f>
        <v>1606.182</v>
      </c>
      <c r="R14" s="32">
        <v>0</v>
      </c>
      <c r="S14" s="32">
        <v>0</v>
      </c>
      <c r="T14" s="32">
        <v>0</v>
      </c>
      <c r="U14" s="76">
        <f>'ENE 2A'!U14+'ENE 1A'!U14</f>
        <v>4656</v>
      </c>
      <c r="V14" s="32">
        <v>0</v>
      </c>
      <c r="W14" s="34">
        <f t="shared" si="0"/>
        <v>8464.232</v>
      </c>
      <c r="X14" s="35">
        <f t="shared" si="1"/>
        <v>7606.6880000000001</v>
      </c>
      <c r="Y14" s="74">
        <v>6</v>
      </c>
      <c r="Z14" s="30"/>
      <c r="AA14" s="30">
        <v>14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</row>
    <row r="15" spans="1:212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4">
        <f>'ENE 2A'!E15+'ENE 1A'!E15</f>
        <v>9478.7999999999993</v>
      </c>
      <c r="F15" s="24">
        <v>0</v>
      </c>
      <c r="G15" s="24">
        <v>0</v>
      </c>
      <c r="H15" s="25">
        <f>'ENE 2A'!H15+'ENE 1A'!H15</f>
        <v>455</v>
      </c>
      <c r="I15" s="25">
        <f>'ENE 2A'!I15+'ENE 1A'!I15</f>
        <v>737</v>
      </c>
      <c r="J15" s="24">
        <f>'ENE 2A'!J15+'ENE 1A'!J15</f>
        <v>146.08000000000001</v>
      </c>
      <c r="K15" s="24">
        <v>0</v>
      </c>
      <c r="L15" s="24">
        <v>0</v>
      </c>
      <c r="M15" s="24">
        <v>0</v>
      </c>
      <c r="N15" s="24"/>
      <c r="O15" s="26">
        <f t="shared" si="2"/>
        <v>10816.88</v>
      </c>
      <c r="P15" s="24">
        <f>'ENE 2A'!P15+'ENE 1A'!P15</f>
        <v>968.31999999999994</v>
      </c>
      <c r="Q15" s="24">
        <f>'ENE 2A'!Q15+'ENE 1A'!Q15</f>
        <v>857.25099999999998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6">
        <f t="shared" si="0"/>
        <v>1825.5709999999999</v>
      </c>
      <c r="X15" s="27">
        <f t="shared" si="1"/>
        <v>8991.3089999999993</v>
      </c>
      <c r="Y15" s="22">
        <v>7</v>
      </c>
      <c r="Z15" s="22"/>
      <c r="AA15" s="22">
        <v>2</v>
      </c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</row>
    <row r="16" spans="1:212" s="37" customFormat="1" ht="21" customHeight="1">
      <c r="A16" s="30">
        <v>60</v>
      </c>
      <c r="B16" s="31" t="s">
        <v>43</v>
      </c>
      <c r="C16" s="31" t="s">
        <v>51</v>
      </c>
      <c r="D16" s="31" t="s">
        <v>55</v>
      </c>
      <c r="E16" s="76">
        <f>'ENE 2A'!E16+'ENE 1A'!E16</f>
        <v>12904.8</v>
      </c>
      <c r="F16" s="76">
        <v>0</v>
      </c>
      <c r="G16" s="76">
        <v>0</v>
      </c>
      <c r="H16" s="77">
        <f>'ENE 2A'!H16+'ENE 1A'!H16</f>
        <v>666</v>
      </c>
      <c r="I16" s="77">
        <f>'ENE 2A'!I16+'ENE 1A'!I16</f>
        <v>1046</v>
      </c>
      <c r="J16" s="76">
        <f>'ENE 2A'!J16+'ENE 1A'!J16</f>
        <v>146.08000000000001</v>
      </c>
      <c r="K16" s="76">
        <v>0</v>
      </c>
      <c r="L16" s="76">
        <v>0</v>
      </c>
      <c r="M16" s="76">
        <v>0</v>
      </c>
      <c r="N16" s="32"/>
      <c r="O16" s="34">
        <f t="shared" si="2"/>
        <v>14762.88</v>
      </c>
      <c r="P16" s="76">
        <f>'ENE 2A'!P16+'ENE 1A'!P16</f>
        <v>1697.1799999999998</v>
      </c>
      <c r="Q16" s="76">
        <f>'ENE 2A'!Q16+'ENE 1A'!Q16</f>
        <v>1432.616</v>
      </c>
      <c r="R16" s="32">
        <v>0</v>
      </c>
      <c r="S16" s="32">
        <v>0</v>
      </c>
      <c r="T16" s="32">
        <v>0</v>
      </c>
      <c r="U16" s="76">
        <f>'ENE 2A'!U16+'ENE 1A'!U16</f>
        <v>6553.58</v>
      </c>
      <c r="V16" s="32">
        <v>0</v>
      </c>
      <c r="W16" s="34">
        <f t="shared" si="0"/>
        <v>9683.3760000000002</v>
      </c>
      <c r="X16" s="35">
        <f>+O16-W16</f>
        <v>5079.503999999999</v>
      </c>
      <c r="Y16" s="30">
        <v>8</v>
      </c>
      <c r="Z16" s="30"/>
      <c r="AA16" s="30">
        <v>10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</row>
    <row r="17" spans="1:212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4">
        <f>'ENE 2A'!E17+'ENE 1A'!E17</f>
        <v>13632.6</v>
      </c>
      <c r="F17" s="24">
        <v>0</v>
      </c>
      <c r="G17" s="24">
        <v>0</v>
      </c>
      <c r="H17" s="25">
        <f>'ENE 2A'!H17+'ENE 1A'!H17</f>
        <v>679</v>
      </c>
      <c r="I17" s="25">
        <f>'ENE 2A'!I17+'ENE 1A'!I17</f>
        <v>1093</v>
      </c>
      <c r="J17" s="24">
        <f>'ENE 2A'!J17+'ENE 1A'!J17</f>
        <v>146.08000000000001</v>
      </c>
      <c r="K17" s="24">
        <v>0</v>
      </c>
      <c r="L17" s="24">
        <v>0</v>
      </c>
      <c r="M17" s="24">
        <v>0</v>
      </c>
      <c r="N17" s="24"/>
      <c r="O17" s="26">
        <f t="shared" si="2"/>
        <v>15550.68</v>
      </c>
      <c r="P17" s="24">
        <f>'ENE 2A'!P17+'ENE 1A'!P17</f>
        <v>1647.1299999999999</v>
      </c>
      <c r="Q17" s="24">
        <f>'ENE 2A'!Q17+'ENE 1A'!Q17</f>
        <v>1364.7845</v>
      </c>
      <c r="R17" s="24">
        <v>0</v>
      </c>
      <c r="S17" s="24">
        <v>0</v>
      </c>
      <c r="T17" s="24">
        <v>0</v>
      </c>
      <c r="U17" s="24">
        <f>'ENE 2A'!U17+'ENE 1A'!U17</f>
        <v>7325.26</v>
      </c>
      <c r="V17" s="24">
        <v>0</v>
      </c>
      <c r="W17" s="26">
        <f t="shared" si="0"/>
        <v>10337.174500000001</v>
      </c>
      <c r="X17" s="27">
        <f t="shared" si="1"/>
        <v>5213.5054999999993</v>
      </c>
      <c r="Y17" s="22">
        <v>9</v>
      </c>
      <c r="Z17" s="22"/>
      <c r="AA17" s="22">
        <v>11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</row>
    <row r="18" spans="1:212" s="37" customFormat="1" ht="21" customHeight="1">
      <c r="A18" s="30">
        <v>64</v>
      </c>
      <c r="B18" s="31" t="s">
        <v>45</v>
      </c>
      <c r="C18" s="31" t="s">
        <v>46</v>
      </c>
      <c r="D18" s="31" t="s">
        <v>55</v>
      </c>
      <c r="E18" s="76">
        <f>'ENE 2A'!E18+'ENE 1A'!E18</f>
        <v>13966.8</v>
      </c>
      <c r="F18" s="76">
        <v>0</v>
      </c>
      <c r="G18" s="76">
        <v>0</v>
      </c>
      <c r="H18" s="77">
        <f>'ENE 2A'!H18+'ENE 1A'!H18</f>
        <v>722</v>
      </c>
      <c r="I18" s="77">
        <f>'ENE 2A'!I18+'ENE 1A'!I18</f>
        <v>1163</v>
      </c>
      <c r="J18" s="76">
        <f>'ENE 2A'!J18+'ENE 1A'!J18</f>
        <v>242.1</v>
      </c>
      <c r="K18" s="76">
        <v>0</v>
      </c>
      <c r="L18" s="76">
        <v>0</v>
      </c>
      <c r="M18" s="76">
        <v>0</v>
      </c>
      <c r="N18" s="32"/>
      <c r="O18" s="34">
        <f t="shared" si="2"/>
        <v>16093.9</v>
      </c>
      <c r="P18" s="76">
        <f>'ENE 2A'!P18+'ENE 1A'!P18</f>
        <v>2129.3599999999997</v>
      </c>
      <c r="Q18" s="76">
        <f>'ENE 2A'!Q18+'ENE 1A'!Q18</f>
        <v>1606.182</v>
      </c>
      <c r="R18" s="32">
        <v>0</v>
      </c>
      <c r="S18" s="32">
        <v>0</v>
      </c>
      <c r="T18" s="32">
        <v>0</v>
      </c>
      <c r="U18" s="76">
        <f>'ENE 2A'!U18+'ENE 1A'!U18</f>
        <v>3090.26</v>
      </c>
      <c r="V18" s="32">
        <v>0</v>
      </c>
      <c r="W18" s="34">
        <f t="shared" si="0"/>
        <v>6825.8019999999997</v>
      </c>
      <c r="X18" s="35">
        <f t="shared" si="1"/>
        <v>9268.098</v>
      </c>
      <c r="Y18" s="74">
        <v>10</v>
      </c>
      <c r="Z18" s="30"/>
      <c r="AA18" s="30">
        <v>14</v>
      </c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</row>
    <row r="19" spans="1:212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4">
        <f>'ENE 2A'!E19+'ENE 1A'!E19</f>
        <v>12537</v>
      </c>
      <c r="F19" s="24">
        <v>0</v>
      </c>
      <c r="G19" s="24">
        <v>0</v>
      </c>
      <c r="H19" s="25">
        <f>'ENE 2A'!H19+'ENE 1A'!H19</f>
        <v>661</v>
      </c>
      <c r="I19" s="25">
        <f>'ENE 2A'!I19+'ENE 1A'!I19</f>
        <v>957</v>
      </c>
      <c r="J19" s="24">
        <f>'ENE 2A'!J19+'ENE 1A'!J19</f>
        <v>292.16000000000003</v>
      </c>
      <c r="K19" s="24">
        <v>0</v>
      </c>
      <c r="L19" s="24">
        <v>0</v>
      </c>
      <c r="M19" s="24">
        <v>0</v>
      </c>
      <c r="N19" s="24"/>
      <c r="O19" s="26">
        <f t="shared" si="2"/>
        <v>14447.16</v>
      </c>
      <c r="P19" s="24">
        <f>'ENE 2A'!P19+'ENE 1A'!P19</f>
        <v>1608.28</v>
      </c>
      <c r="Q19" s="24">
        <f>'ENE 2A'!Q19+'ENE 1A'!Q19</f>
        <v>1441.7550000000001</v>
      </c>
      <c r="R19" s="24">
        <v>0</v>
      </c>
      <c r="S19" s="24">
        <v>0</v>
      </c>
      <c r="T19" s="24">
        <v>0</v>
      </c>
      <c r="U19" s="24">
        <f>'ENE 2A'!U19+'ENE 1A'!U19</f>
        <v>4364</v>
      </c>
      <c r="V19" s="24">
        <v>0</v>
      </c>
      <c r="W19" s="26">
        <f t="shared" si="0"/>
        <v>7414.0349999999999</v>
      </c>
      <c r="X19" s="27">
        <f>+O19-W19</f>
        <v>7033.125</v>
      </c>
      <c r="Y19" s="22">
        <v>11</v>
      </c>
      <c r="Z19" s="22"/>
      <c r="AA19" s="22">
        <v>9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</row>
    <row r="20" spans="1:212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6">
        <f>'ENE 2A'!E20+'ENE 1A'!E20</f>
        <v>13966.8</v>
      </c>
      <c r="F20" s="76">
        <v>0</v>
      </c>
      <c r="G20" s="76">
        <v>0</v>
      </c>
      <c r="H20" s="77">
        <f>'ENE 2A'!H20+'ENE 1A'!H20</f>
        <v>1163</v>
      </c>
      <c r="I20" s="77">
        <f>'ENE 2A'!I20+'ENE 1A'!I20</f>
        <v>722</v>
      </c>
      <c r="J20" s="76">
        <v>0</v>
      </c>
      <c r="K20" s="76">
        <v>0</v>
      </c>
      <c r="L20" s="76">
        <v>0</v>
      </c>
      <c r="M20" s="76">
        <v>0</v>
      </c>
      <c r="N20" s="76"/>
      <c r="O20" s="78">
        <f t="shared" si="2"/>
        <v>15851.8</v>
      </c>
      <c r="P20" s="76">
        <f>'ENE 2A'!P20+'ENE 1A'!P20</f>
        <v>2092.4899999999998</v>
      </c>
      <c r="Q20" s="76">
        <f>'ENE 2A'!Q20+'ENE 1A'!Q20</f>
        <v>1606.182</v>
      </c>
      <c r="R20" s="76">
        <v>0</v>
      </c>
      <c r="S20" s="76">
        <v>0</v>
      </c>
      <c r="T20" s="76">
        <v>0</v>
      </c>
      <c r="U20" s="76">
        <f>'ENE 2A'!U20+'ENE 1A'!U20</f>
        <v>3104</v>
      </c>
      <c r="V20" s="76">
        <v>0</v>
      </c>
      <c r="W20" s="78">
        <f t="shared" si="0"/>
        <v>6802.6719999999996</v>
      </c>
      <c r="X20" s="80">
        <f t="shared" ref="X20:X47" si="3">+O20-W20</f>
        <v>9049.1280000000006</v>
      </c>
      <c r="Y20" s="74">
        <v>12</v>
      </c>
      <c r="Z20" s="74"/>
      <c r="AA20" s="74">
        <v>14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</row>
    <row r="21" spans="1:212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4">
        <f>'ENE 2A'!E21+'ENE 1A'!E21</f>
        <v>12547.8</v>
      </c>
      <c r="F21" s="24">
        <v>0</v>
      </c>
      <c r="G21" s="24">
        <v>0</v>
      </c>
      <c r="H21" s="25">
        <f>'ENE 2A'!H21+'ENE 1A'!H21</f>
        <v>689</v>
      </c>
      <c r="I21" s="25">
        <f>'ENE 2A'!I21+'ENE 1A'!I21</f>
        <v>1099</v>
      </c>
      <c r="J21" s="24">
        <v>0</v>
      </c>
      <c r="K21" s="24">
        <v>0</v>
      </c>
      <c r="L21" s="24">
        <v>0</v>
      </c>
      <c r="M21" s="24">
        <v>0</v>
      </c>
      <c r="N21" s="24"/>
      <c r="O21" s="26">
        <f t="shared" si="2"/>
        <v>14335.8</v>
      </c>
      <c r="P21" s="24">
        <f>'ENE 2A'!P21+'ENE 1A'!P21</f>
        <v>1780.1100000000001</v>
      </c>
      <c r="Q21" s="24">
        <f>'ENE 2A'!Q21+'ENE 1A'!Q21</f>
        <v>1442.9970000000001</v>
      </c>
      <c r="R21" s="65">
        <v>0</v>
      </c>
      <c r="S21" s="24">
        <v>0</v>
      </c>
      <c r="T21" s="24">
        <v>0</v>
      </c>
      <c r="U21" s="24">
        <v>0</v>
      </c>
      <c r="V21" s="24">
        <v>0</v>
      </c>
      <c r="W21" s="26">
        <f t="shared" si="0"/>
        <v>3223.107</v>
      </c>
      <c r="X21" s="27">
        <f t="shared" si="3"/>
        <v>11112.692999999999</v>
      </c>
      <c r="Y21" s="22">
        <v>13</v>
      </c>
      <c r="Z21" s="22"/>
      <c r="AA21" s="22">
        <v>16</v>
      </c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</row>
    <row r="22" spans="1:212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6">
        <f>'ENE 2A'!E22+'ENE 1A'!E22</f>
        <v>34487</v>
      </c>
      <c r="F22" s="76">
        <v>0</v>
      </c>
      <c r="G22" s="76">
        <v>0</v>
      </c>
      <c r="H22" s="77">
        <f>'ENE 2A'!H22+'ENE 1A'!H22</f>
        <v>1191</v>
      </c>
      <c r="I22" s="77">
        <f>'ENE 2A'!I22+'ENE 1A'!I22</f>
        <v>1685</v>
      </c>
      <c r="J22" s="76">
        <v>0</v>
      </c>
      <c r="K22" s="76">
        <v>0</v>
      </c>
      <c r="L22" s="76">
        <v>0</v>
      </c>
      <c r="M22" s="76">
        <v>0</v>
      </c>
      <c r="N22" s="76"/>
      <c r="O22" s="78">
        <f t="shared" ref="O22:O31" si="4">SUM(E22:M22)</f>
        <v>37363</v>
      </c>
      <c r="P22" s="76">
        <f>'ENE 2A'!P22+'ENE 1A'!P22</f>
        <v>6987.58</v>
      </c>
      <c r="Q22" s="76">
        <f>'ENE 2A'!Q22+'ENE 1A'!Q22</f>
        <v>3966.0050000000001</v>
      </c>
      <c r="R22" s="79">
        <v>0</v>
      </c>
      <c r="S22" s="76">
        <v>0</v>
      </c>
      <c r="T22" s="76">
        <v>0</v>
      </c>
      <c r="U22" s="76">
        <v>0</v>
      </c>
      <c r="V22" s="76">
        <v>0</v>
      </c>
      <c r="W22" s="78">
        <f t="shared" si="0"/>
        <v>10953.584999999999</v>
      </c>
      <c r="X22" s="80">
        <f t="shared" si="3"/>
        <v>26409.415000000001</v>
      </c>
      <c r="Y22" s="30">
        <v>14</v>
      </c>
      <c r="Z22" s="74"/>
      <c r="AA22" s="74">
        <v>22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</row>
    <row r="23" spans="1:212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4">
        <f>'ENE 2A'!E23+'ENE 1A'!E23</f>
        <v>76938</v>
      </c>
      <c r="F23" s="24">
        <v>0</v>
      </c>
      <c r="G23" s="24">
        <v>0</v>
      </c>
      <c r="H23" s="25">
        <f>'ENE 2A'!H23+'ENE 1A'!H23</f>
        <v>0</v>
      </c>
      <c r="I23" s="25">
        <f>'ENE 2A'!I23+'ENE 1A'!I23</f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6">
        <f>SUM(E23:M23)</f>
        <v>76938</v>
      </c>
      <c r="P23" s="24">
        <f>'ENE 2A'!P23+'ENE 1A'!P23</f>
        <v>18909.669999999998</v>
      </c>
      <c r="Q23" s="24">
        <f>'ENE 2A'!Q23+'ENE 1A'!Q23</f>
        <v>8847.8700000000008</v>
      </c>
      <c r="R23" s="65">
        <v>0</v>
      </c>
      <c r="S23" s="24">
        <v>0</v>
      </c>
      <c r="T23" s="24">
        <v>0</v>
      </c>
      <c r="U23" s="24">
        <f>'ENE 2A'!U23+'ENE 1A'!U23</f>
        <v>14458</v>
      </c>
      <c r="V23" s="24">
        <v>0</v>
      </c>
      <c r="W23" s="26">
        <f t="shared" si="0"/>
        <v>42215.54</v>
      </c>
      <c r="X23" s="27">
        <f t="shared" si="3"/>
        <v>34722.46</v>
      </c>
      <c r="Y23" s="22">
        <v>15</v>
      </c>
      <c r="Z23" s="22"/>
      <c r="AA23" s="22">
        <v>30</v>
      </c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</row>
    <row r="24" spans="1:212" ht="20.25" customHeight="1">
      <c r="A24" s="74">
        <v>153</v>
      </c>
      <c r="B24" s="75" t="s">
        <v>67</v>
      </c>
      <c r="C24" s="75" t="s">
        <v>66</v>
      </c>
      <c r="D24" s="75" t="s">
        <v>55</v>
      </c>
      <c r="E24" s="76">
        <f>'ENE 2A'!E24+'ENE 1A'!E24</f>
        <v>27627</v>
      </c>
      <c r="F24" s="76">
        <v>0</v>
      </c>
      <c r="G24" s="76">
        <v>0</v>
      </c>
      <c r="H24" s="77">
        <f>'ENE 2A'!H24+'ENE 1A'!H24</f>
        <v>1119</v>
      </c>
      <c r="I24" s="77">
        <f>'ENE 2A'!I24+'ENE 1A'!I24</f>
        <v>1664</v>
      </c>
      <c r="J24" s="76">
        <v>0</v>
      </c>
      <c r="K24" s="76">
        <v>0</v>
      </c>
      <c r="L24" s="76">
        <v>0</v>
      </c>
      <c r="M24" s="76">
        <v>0</v>
      </c>
      <c r="N24" s="76"/>
      <c r="O24" s="78">
        <f t="shared" si="4"/>
        <v>30410</v>
      </c>
      <c r="P24" s="76">
        <f>'ENE 2A'!P24+'ENE 1A'!P24</f>
        <v>5359.78</v>
      </c>
      <c r="Q24" s="76">
        <f>'ENE 2A'!Q24+'ENE 1A'!Q24</f>
        <v>3177.105</v>
      </c>
      <c r="R24" s="79">
        <v>0</v>
      </c>
      <c r="S24" s="76">
        <v>0</v>
      </c>
      <c r="T24" s="76">
        <v>0</v>
      </c>
      <c r="U24" s="76">
        <v>0</v>
      </c>
      <c r="V24" s="76">
        <v>0</v>
      </c>
      <c r="W24" s="78">
        <f t="shared" si="0"/>
        <v>8536.8850000000002</v>
      </c>
      <c r="X24" s="80">
        <f t="shared" si="3"/>
        <v>21873.114999999998</v>
      </c>
      <c r="Y24" s="74">
        <v>16</v>
      </c>
      <c r="Z24" s="74"/>
      <c r="AA24" s="74">
        <v>20</v>
      </c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</row>
    <row r="25" spans="1:212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4">
        <f>'ENE 2A'!E25+'ENE 1A'!E25</f>
        <v>27627</v>
      </c>
      <c r="F25" s="24">
        <v>0</v>
      </c>
      <c r="G25" s="24">
        <v>0</v>
      </c>
      <c r="H25" s="25">
        <f>'ENE 2A'!H25+'ENE 1A'!H25</f>
        <v>1119</v>
      </c>
      <c r="I25" s="25">
        <f>'ENE 2A'!I25+'ENE 1A'!I25</f>
        <v>1664</v>
      </c>
      <c r="J25" s="24">
        <v>0</v>
      </c>
      <c r="K25" s="24">
        <v>0</v>
      </c>
      <c r="L25" s="24">
        <v>0</v>
      </c>
      <c r="M25" s="24">
        <v>0</v>
      </c>
      <c r="N25" s="24"/>
      <c r="O25" s="26">
        <f t="shared" si="4"/>
        <v>30410</v>
      </c>
      <c r="P25" s="24">
        <f>'ENE 2A'!P25+'ENE 1A'!P25</f>
        <v>5359.78</v>
      </c>
      <c r="Q25" s="24">
        <f>'ENE 2A'!Q25+'ENE 1A'!Q25</f>
        <v>3177.105</v>
      </c>
      <c r="R25" s="65">
        <v>0</v>
      </c>
      <c r="S25" s="24">
        <v>0</v>
      </c>
      <c r="T25" s="24">
        <v>0</v>
      </c>
      <c r="U25" s="24">
        <v>0</v>
      </c>
      <c r="V25" s="24">
        <v>0</v>
      </c>
      <c r="W25" s="26">
        <f t="shared" si="0"/>
        <v>8536.8850000000002</v>
      </c>
      <c r="X25" s="27">
        <f t="shared" si="3"/>
        <v>21873.114999999998</v>
      </c>
      <c r="Y25" s="22">
        <v>17</v>
      </c>
      <c r="Z25" s="22"/>
      <c r="AA25" s="22">
        <v>20</v>
      </c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</row>
    <row r="26" spans="1:212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6">
        <f>'ENE 2A'!E26+'ENE 1A'!E26</f>
        <v>13966.8</v>
      </c>
      <c r="F26" s="76">
        <v>0</v>
      </c>
      <c r="G26" s="76">
        <v>0</v>
      </c>
      <c r="H26" s="77">
        <f>'ENE 2A'!H26+'ENE 1A'!H26</f>
        <v>722</v>
      </c>
      <c r="I26" s="77">
        <f>'ENE 2A'!I26+'ENE 1A'!I26</f>
        <v>1163</v>
      </c>
      <c r="J26" s="76">
        <v>0</v>
      </c>
      <c r="K26" s="76">
        <v>0</v>
      </c>
      <c r="L26" s="76">
        <v>0</v>
      </c>
      <c r="M26" s="76">
        <v>0</v>
      </c>
      <c r="N26" s="76"/>
      <c r="O26" s="78">
        <f t="shared" si="4"/>
        <v>15851.8</v>
      </c>
      <c r="P26" s="76">
        <f>'ENE 2A'!P26+'ENE 1A'!P26</f>
        <v>2109.6</v>
      </c>
      <c r="Q26" s="76">
        <f>'ENE 2A'!Q26+'ENE 1A'!Q26</f>
        <v>1606.182</v>
      </c>
      <c r="R26" s="79">
        <v>0</v>
      </c>
      <c r="S26" s="76">
        <v>0</v>
      </c>
      <c r="T26" s="76">
        <v>0</v>
      </c>
      <c r="U26" s="76">
        <v>0</v>
      </c>
      <c r="V26" s="76">
        <v>0</v>
      </c>
      <c r="W26" s="78">
        <f t="shared" si="0"/>
        <v>3715.7820000000002</v>
      </c>
      <c r="X26" s="80">
        <f t="shared" si="3"/>
        <v>12136.018</v>
      </c>
      <c r="Y26" s="74">
        <v>18</v>
      </c>
      <c r="Z26" s="74"/>
      <c r="AA26" s="74">
        <v>14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</row>
    <row r="27" spans="1:212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4">
        <f>'ENE 2A'!E27+'ENE 1A'!E27</f>
        <v>13966.8</v>
      </c>
      <c r="F27" s="24">
        <v>0</v>
      </c>
      <c r="G27" s="24">
        <v>0</v>
      </c>
      <c r="H27" s="25">
        <f>'ENE 2A'!H27+'ENE 1A'!H27</f>
        <v>722</v>
      </c>
      <c r="I27" s="25">
        <f>'ENE 2A'!I27+'ENE 1A'!I27</f>
        <v>1163</v>
      </c>
      <c r="J27" s="24">
        <v>0</v>
      </c>
      <c r="K27" s="24">
        <v>0</v>
      </c>
      <c r="L27" s="24">
        <v>0</v>
      </c>
      <c r="M27" s="24">
        <v>0</v>
      </c>
      <c r="N27" s="24"/>
      <c r="O27" s="26">
        <f t="shared" si="4"/>
        <v>15851.8</v>
      </c>
      <c r="P27" s="24">
        <f>'ENE 2A'!P27+'ENE 1A'!P27</f>
        <v>2109.6</v>
      </c>
      <c r="Q27" s="24">
        <f>'ENE 2A'!Q27+'ENE 1A'!Q27</f>
        <v>1606.182</v>
      </c>
      <c r="R27" s="65">
        <v>0</v>
      </c>
      <c r="S27" s="24">
        <v>0</v>
      </c>
      <c r="T27" s="24">
        <v>0</v>
      </c>
      <c r="U27" s="24">
        <v>0</v>
      </c>
      <c r="V27" s="24">
        <v>0</v>
      </c>
      <c r="W27" s="26">
        <f t="shared" si="0"/>
        <v>3715.7820000000002</v>
      </c>
      <c r="X27" s="27">
        <f t="shared" si="3"/>
        <v>12136.018</v>
      </c>
      <c r="Y27" s="22">
        <v>19</v>
      </c>
      <c r="Z27" s="22"/>
      <c r="AA27" s="22">
        <v>14</v>
      </c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</row>
    <row r="28" spans="1:212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6">
        <f>'ENE 2A'!E28+'ENE 1A'!E28</f>
        <v>27627</v>
      </c>
      <c r="F28" s="76">
        <v>0</v>
      </c>
      <c r="G28" s="76">
        <v>0</v>
      </c>
      <c r="H28" s="77">
        <f>'ENE 2A'!H28+'ENE 1A'!H28</f>
        <v>1119</v>
      </c>
      <c r="I28" s="77">
        <f>'ENE 2A'!I28+'ENE 1A'!I28</f>
        <v>1664</v>
      </c>
      <c r="J28" s="76">
        <v>0</v>
      </c>
      <c r="K28" s="76">
        <v>0</v>
      </c>
      <c r="L28" s="76">
        <v>0</v>
      </c>
      <c r="M28" s="76">
        <v>0</v>
      </c>
      <c r="N28" s="76"/>
      <c r="O28" s="78">
        <f t="shared" si="4"/>
        <v>30410</v>
      </c>
      <c r="P28" s="76">
        <f>'ENE 2A'!P28+'ENE 1A'!P28</f>
        <v>5359.78</v>
      </c>
      <c r="Q28" s="76">
        <f>'ENE 2A'!Q28+'ENE 1A'!Q28</f>
        <v>3177.105</v>
      </c>
      <c r="R28" s="79">
        <v>0</v>
      </c>
      <c r="S28" s="76">
        <v>0</v>
      </c>
      <c r="T28" s="76">
        <v>0</v>
      </c>
      <c r="U28" s="76">
        <v>0</v>
      </c>
      <c r="V28" s="76">
        <v>0</v>
      </c>
      <c r="W28" s="78">
        <f t="shared" si="0"/>
        <v>8536.8850000000002</v>
      </c>
      <c r="X28" s="80">
        <f t="shared" si="3"/>
        <v>21873.114999999998</v>
      </c>
      <c r="Y28" s="30">
        <v>20</v>
      </c>
      <c r="Z28" s="74"/>
      <c r="AA28" s="74">
        <v>20</v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</row>
    <row r="29" spans="1:212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4">
        <f>'ENE 2A'!E29+'ENE 1A'!E29</f>
        <v>17212.8</v>
      </c>
      <c r="F29" s="24">
        <v>0</v>
      </c>
      <c r="G29" s="24">
        <v>0</v>
      </c>
      <c r="H29" s="25">
        <f>'ENE 2A'!H29+'ENE 1A'!H29</f>
        <v>779</v>
      </c>
      <c r="I29" s="25">
        <f>'ENE 2A'!I29+'ENE 1A'!I29</f>
        <v>1247</v>
      </c>
      <c r="J29" s="24">
        <v>0</v>
      </c>
      <c r="K29" s="24">
        <v>0</v>
      </c>
      <c r="L29" s="24">
        <v>0</v>
      </c>
      <c r="M29" s="24">
        <v>0</v>
      </c>
      <c r="N29" s="24"/>
      <c r="O29" s="26">
        <f t="shared" si="4"/>
        <v>19238.8</v>
      </c>
      <c r="P29" s="24">
        <f>'ENE 2A'!P29+'ENE 1A'!P29</f>
        <v>2833.06</v>
      </c>
      <c r="Q29" s="24">
        <f>'ENE 2A'!Q29+'ENE 1A'!Q29</f>
        <v>1979.472</v>
      </c>
      <c r="R29" s="65">
        <v>0</v>
      </c>
      <c r="S29" s="24">
        <v>0</v>
      </c>
      <c r="T29" s="24">
        <v>0</v>
      </c>
      <c r="U29" s="24">
        <v>0</v>
      </c>
      <c r="V29" s="24">
        <v>0</v>
      </c>
      <c r="W29" s="26">
        <f t="shared" ref="W29" si="5">SUM(P29:V29)</f>
        <v>4812.5320000000002</v>
      </c>
      <c r="X29" s="27">
        <f t="shared" si="3"/>
        <v>14426.268</v>
      </c>
      <c r="Y29" s="22">
        <v>21</v>
      </c>
      <c r="Z29" s="22"/>
      <c r="AA29" s="22">
        <v>17</v>
      </c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</row>
    <row r="30" spans="1:212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6">
        <f>'ENE 2A'!E30+'ENE 1A'!E30</f>
        <v>27627</v>
      </c>
      <c r="F30" s="76">
        <v>0</v>
      </c>
      <c r="G30" s="76">
        <v>0</v>
      </c>
      <c r="H30" s="77">
        <f>'ENE 2A'!H30+'ENE 1A'!H30</f>
        <v>1119</v>
      </c>
      <c r="I30" s="77">
        <f>'ENE 2A'!I30+'ENE 1A'!I30</f>
        <v>1664</v>
      </c>
      <c r="J30" s="76">
        <v>0</v>
      </c>
      <c r="K30" s="76">
        <v>0</v>
      </c>
      <c r="L30" s="76">
        <v>0</v>
      </c>
      <c r="M30" s="76">
        <v>0</v>
      </c>
      <c r="N30" s="76"/>
      <c r="O30" s="78">
        <f t="shared" si="4"/>
        <v>30410</v>
      </c>
      <c r="P30" s="76">
        <f>'ENE 2A'!P30+'ENE 1A'!P30</f>
        <v>5359.78</v>
      </c>
      <c r="Q30" s="76">
        <f>'ENE 2A'!Q30+'ENE 1A'!Q30</f>
        <v>3177.105</v>
      </c>
      <c r="R30" s="79">
        <v>0</v>
      </c>
      <c r="S30" s="76">
        <v>0</v>
      </c>
      <c r="T30" s="76">
        <v>0</v>
      </c>
      <c r="U30" s="76">
        <v>0</v>
      </c>
      <c r="V30" s="76">
        <v>0</v>
      </c>
      <c r="W30" s="78">
        <f t="shared" ref="W30:W45" si="6">SUM(P30:V30)</f>
        <v>8536.8850000000002</v>
      </c>
      <c r="X30" s="80">
        <f t="shared" si="3"/>
        <v>21873.114999999998</v>
      </c>
      <c r="Y30" s="74">
        <v>22</v>
      </c>
      <c r="Z30" s="74"/>
      <c r="AA30" s="74">
        <v>20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</row>
    <row r="31" spans="1:212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4">
        <f>'ENE 2A'!E31+'ENE 1A'!E31</f>
        <v>15125</v>
      </c>
      <c r="F31" s="24">
        <v>0</v>
      </c>
      <c r="G31" s="24">
        <v>0</v>
      </c>
      <c r="H31" s="25">
        <f>'ENE 2A'!H31+'ENE 1A'!H31</f>
        <v>1206</v>
      </c>
      <c r="I31" s="25">
        <f>'ENE 2A'!I31+'ENE 1A'!I31</f>
        <v>756</v>
      </c>
      <c r="J31" s="24">
        <v>0</v>
      </c>
      <c r="K31" s="24">
        <v>0</v>
      </c>
      <c r="L31" s="24">
        <v>0</v>
      </c>
      <c r="M31" s="24">
        <v>0</v>
      </c>
      <c r="N31" s="24"/>
      <c r="O31" s="26">
        <f t="shared" si="4"/>
        <v>17087</v>
      </c>
      <c r="P31" s="24">
        <f>'ENE 2A'!P31+'ENE 1A'!P31</f>
        <v>2373.44</v>
      </c>
      <c r="Q31" s="24">
        <f>'ENE 2A'!Q31+'ENE 1A'!Q31</f>
        <v>1739.375</v>
      </c>
      <c r="R31" s="65">
        <v>0</v>
      </c>
      <c r="S31" s="24">
        <v>0</v>
      </c>
      <c r="T31" s="24">
        <v>0</v>
      </c>
      <c r="U31" s="24">
        <v>0</v>
      </c>
      <c r="V31" s="24">
        <v>2500</v>
      </c>
      <c r="W31" s="26">
        <f t="shared" si="6"/>
        <v>6612.8150000000005</v>
      </c>
      <c r="X31" s="27">
        <f t="shared" si="3"/>
        <v>10474.184999999999</v>
      </c>
      <c r="Y31" s="22">
        <v>23</v>
      </c>
      <c r="Z31" s="22"/>
      <c r="AA31" s="22">
        <v>15</v>
      </c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</row>
    <row r="32" spans="1:212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6">
        <f>'ENE 2A'!E32+'ENE 1A'!E32</f>
        <v>13632.6</v>
      </c>
      <c r="F32" s="76">
        <v>0</v>
      </c>
      <c r="G32" s="76">
        <v>0</v>
      </c>
      <c r="H32" s="77">
        <f>'ENE 2A'!H32+'ENE 1A'!H32</f>
        <v>1093</v>
      </c>
      <c r="I32" s="77">
        <f>'ENE 2A'!I32+'ENE 1A'!I32</f>
        <v>679</v>
      </c>
      <c r="J32" s="76">
        <v>0</v>
      </c>
      <c r="K32" s="76">
        <v>0</v>
      </c>
      <c r="L32" s="76">
        <v>0</v>
      </c>
      <c r="M32" s="76">
        <v>0</v>
      </c>
      <c r="N32" s="76"/>
      <c r="O32" s="78">
        <f>SUM(E32:M32)</f>
        <v>15404.6</v>
      </c>
      <c r="P32" s="76">
        <f>'ENE 2A'!P32+'ENE 1A'!P32</f>
        <v>2249.9700000000003</v>
      </c>
      <c r="Q32" s="76">
        <f>'ENE 2A'!Q32+'ENE 1A'!Q32</f>
        <v>1567.749</v>
      </c>
      <c r="R32" s="79">
        <v>0</v>
      </c>
      <c r="S32" s="76">
        <v>0</v>
      </c>
      <c r="T32" s="76">
        <v>0</v>
      </c>
      <c r="U32" s="76">
        <v>0</v>
      </c>
      <c r="V32" s="76">
        <v>0</v>
      </c>
      <c r="W32" s="78">
        <f t="shared" si="6"/>
        <v>3817.7190000000001</v>
      </c>
      <c r="X32" s="80">
        <f t="shared" si="3"/>
        <v>11586.881000000001</v>
      </c>
      <c r="Y32" s="74">
        <v>24</v>
      </c>
      <c r="Z32" s="74"/>
      <c r="AA32" s="74">
        <v>11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</row>
    <row r="33" spans="1:212" s="29" customFormat="1" ht="20.25" customHeight="1">
      <c r="A33" s="22">
        <v>163</v>
      </c>
      <c r="B33" s="23" t="s">
        <v>81</v>
      </c>
      <c r="C33" s="23" t="s">
        <v>128</v>
      </c>
      <c r="D33" s="23" t="s">
        <v>55</v>
      </c>
      <c r="E33" s="24">
        <f>'ENE 2A'!E33+'ENE 1A'!E33</f>
        <v>19531.8</v>
      </c>
      <c r="F33" s="24">
        <v>0</v>
      </c>
      <c r="G33" s="24">
        <v>0</v>
      </c>
      <c r="H33" s="25">
        <f>'ENE 2A'!H33+'ENE 1A'!H33</f>
        <v>987</v>
      </c>
      <c r="I33" s="25">
        <f>'ENE 2A'!I33+'ENE 1A'!I33</f>
        <v>1465</v>
      </c>
      <c r="J33" s="24">
        <v>0</v>
      </c>
      <c r="K33" s="24">
        <v>0</v>
      </c>
      <c r="L33" s="24">
        <v>0</v>
      </c>
      <c r="M33" s="24">
        <v>0</v>
      </c>
      <c r="N33" s="24"/>
      <c r="O33" s="26">
        <f>SUM(E33:M33)</f>
        <v>21983.8</v>
      </c>
      <c r="P33" s="24">
        <f>'ENE 2A'!P33+'ENE 1A'!P33</f>
        <v>3420.1800000000003</v>
      </c>
      <c r="Q33" s="24">
        <f>'ENE 2A'!Q33+'ENE 1A'!Q33</f>
        <v>2246.1570000000002</v>
      </c>
      <c r="R33" s="65">
        <v>0</v>
      </c>
      <c r="S33" s="24">
        <v>0</v>
      </c>
      <c r="T33" s="24">
        <v>0</v>
      </c>
      <c r="U33" s="24">
        <v>0</v>
      </c>
      <c r="V33" s="24">
        <v>0</v>
      </c>
      <c r="W33" s="26">
        <f t="shared" si="6"/>
        <v>5666.3370000000004</v>
      </c>
      <c r="X33" s="27">
        <f t="shared" si="3"/>
        <v>16317.463</v>
      </c>
      <c r="Y33" s="22">
        <v>25</v>
      </c>
      <c r="Z33" s="22"/>
      <c r="AA33" s="22">
        <v>16</v>
      </c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</row>
    <row r="34" spans="1:212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6">
        <f>'ENE 2A'!E34+'ENE 1A'!E34</f>
        <v>15000</v>
      </c>
      <c r="F34" s="76">
        <v>0</v>
      </c>
      <c r="G34" s="76">
        <v>0</v>
      </c>
      <c r="H34" s="77">
        <v>0</v>
      </c>
      <c r="I34" s="77">
        <v>0</v>
      </c>
      <c r="J34" s="76">
        <v>0</v>
      </c>
      <c r="K34" s="76">
        <v>0</v>
      </c>
      <c r="L34" s="76">
        <v>0</v>
      </c>
      <c r="M34" s="76">
        <v>0</v>
      </c>
      <c r="N34" s="76"/>
      <c r="O34" s="78">
        <f>SUM(E34:M34)</f>
        <v>15000</v>
      </c>
      <c r="P34" s="76">
        <f>'ENE 2A'!P34+'ENE 1A'!P34</f>
        <v>1910.54</v>
      </c>
      <c r="Q34" s="76">
        <v>0</v>
      </c>
      <c r="R34" s="79">
        <v>0</v>
      </c>
      <c r="S34" s="76">
        <v>0</v>
      </c>
      <c r="T34" s="76">
        <v>0</v>
      </c>
      <c r="U34" s="76">
        <v>0</v>
      </c>
      <c r="V34" s="76">
        <v>0</v>
      </c>
      <c r="W34" s="78">
        <f t="shared" si="6"/>
        <v>1910.54</v>
      </c>
      <c r="X34" s="80">
        <f t="shared" si="3"/>
        <v>13089.46</v>
      </c>
      <c r="Y34" s="30">
        <v>26</v>
      </c>
      <c r="Z34" s="74"/>
      <c r="AA34" s="74">
        <v>11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</row>
    <row r="35" spans="1:212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4">
        <f>'ENE 2A'!E35+'ENE 1A'!E35</f>
        <v>15000</v>
      </c>
      <c r="F35" s="24">
        <v>0</v>
      </c>
      <c r="G35" s="24">
        <v>0</v>
      </c>
      <c r="H35" s="25">
        <v>0</v>
      </c>
      <c r="I35" s="25">
        <v>0</v>
      </c>
      <c r="J35" s="24">
        <v>0</v>
      </c>
      <c r="K35" s="24">
        <v>0</v>
      </c>
      <c r="L35" s="24">
        <v>0</v>
      </c>
      <c r="M35" s="24">
        <v>0</v>
      </c>
      <c r="N35" s="24"/>
      <c r="O35" s="26">
        <f>SUM(E35:N35)</f>
        <v>15000</v>
      </c>
      <c r="P35" s="24">
        <f>'ENE 2A'!P35+'ENE 1A'!P35</f>
        <v>1910.54</v>
      </c>
      <c r="Q35" s="24">
        <v>0</v>
      </c>
      <c r="R35" s="65">
        <v>0</v>
      </c>
      <c r="S35" s="24">
        <v>0</v>
      </c>
      <c r="T35" s="24">
        <v>0</v>
      </c>
      <c r="U35" s="24">
        <v>0</v>
      </c>
      <c r="V35" s="24">
        <v>0</v>
      </c>
      <c r="W35" s="26">
        <f t="shared" si="6"/>
        <v>1910.54</v>
      </c>
      <c r="X35" s="27">
        <f t="shared" si="3"/>
        <v>13089.46</v>
      </c>
      <c r="Y35" s="22">
        <v>27</v>
      </c>
      <c r="Z35" s="22"/>
      <c r="AA35" s="22">
        <v>11</v>
      </c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</row>
    <row r="36" spans="1:212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6">
        <f>'ENE 2A'!E36+'ENE 1A'!E36</f>
        <v>15000</v>
      </c>
      <c r="F36" s="76">
        <v>0</v>
      </c>
      <c r="G36" s="76">
        <v>0</v>
      </c>
      <c r="H36" s="77">
        <v>0</v>
      </c>
      <c r="I36" s="77">
        <v>0</v>
      </c>
      <c r="J36" s="76">
        <v>0</v>
      </c>
      <c r="K36" s="76">
        <v>0</v>
      </c>
      <c r="L36" s="76">
        <v>0</v>
      </c>
      <c r="M36" s="76">
        <v>0</v>
      </c>
      <c r="N36" s="76"/>
      <c r="O36" s="78">
        <f t="shared" ref="O36:O44" si="7">SUM(E36:N36)</f>
        <v>15000</v>
      </c>
      <c r="P36" s="76">
        <f>'ENE 2A'!P36+'ENE 1A'!P36</f>
        <v>1910.54</v>
      </c>
      <c r="Q36" s="76">
        <v>0</v>
      </c>
      <c r="R36" s="79">
        <v>0</v>
      </c>
      <c r="S36" s="76">
        <v>0</v>
      </c>
      <c r="T36" s="76">
        <v>0</v>
      </c>
      <c r="U36" s="76">
        <v>0</v>
      </c>
      <c r="V36" s="76">
        <v>0</v>
      </c>
      <c r="W36" s="78">
        <f t="shared" si="6"/>
        <v>1910.54</v>
      </c>
      <c r="X36" s="80">
        <f t="shared" si="3"/>
        <v>13089.46</v>
      </c>
      <c r="Y36" s="74">
        <v>28</v>
      </c>
      <c r="Z36" s="74"/>
      <c r="AA36" s="74">
        <v>11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</row>
    <row r="37" spans="1:212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4">
        <f>'ENE 2A'!E37+'ENE 1A'!E37</f>
        <v>15000</v>
      </c>
      <c r="F37" s="24">
        <v>0</v>
      </c>
      <c r="G37" s="24">
        <v>0</v>
      </c>
      <c r="H37" s="25">
        <v>0</v>
      </c>
      <c r="I37" s="25">
        <v>0</v>
      </c>
      <c r="J37" s="24">
        <v>0</v>
      </c>
      <c r="K37" s="24">
        <v>0</v>
      </c>
      <c r="L37" s="24">
        <v>0</v>
      </c>
      <c r="M37" s="24">
        <v>0</v>
      </c>
      <c r="N37" s="24"/>
      <c r="O37" s="26">
        <f t="shared" si="7"/>
        <v>15000</v>
      </c>
      <c r="P37" s="24">
        <f>'ENE 2A'!P37+'ENE 1A'!P37</f>
        <v>1910.54</v>
      </c>
      <c r="Q37" s="24">
        <v>0</v>
      </c>
      <c r="R37" s="65">
        <v>0</v>
      </c>
      <c r="S37" s="24">
        <v>0</v>
      </c>
      <c r="T37" s="24">
        <v>0</v>
      </c>
      <c r="U37" s="24">
        <v>0</v>
      </c>
      <c r="V37" s="24">
        <v>0</v>
      </c>
      <c r="W37" s="26">
        <f t="shared" si="6"/>
        <v>1910.54</v>
      </c>
      <c r="X37" s="27">
        <f t="shared" si="3"/>
        <v>13089.46</v>
      </c>
      <c r="Y37" s="22">
        <v>29</v>
      </c>
      <c r="Z37" s="22"/>
      <c r="AA37" s="22">
        <v>11</v>
      </c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</row>
    <row r="38" spans="1:212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6">
        <f>'ENE 2A'!E38+'ENE 1A'!E38</f>
        <v>15000</v>
      </c>
      <c r="F38" s="76">
        <v>0</v>
      </c>
      <c r="G38" s="76">
        <v>0</v>
      </c>
      <c r="H38" s="77">
        <v>0</v>
      </c>
      <c r="I38" s="77">
        <v>0</v>
      </c>
      <c r="J38" s="76">
        <v>0</v>
      </c>
      <c r="K38" s="76">
        <v>0</v>
      </c>
      <c r="L38" s="76">
        <v>0</v>
      </c>
      <c r="M38" s="76">
        <v>0</v>
      </c>
      <c r="N38" s="76"/>
      <c r="O38" s="78">
        <f t="shared" si="7"/>
        <v>15000</v>
      </c>
      <c r="P38" s="76">
        <f>'ENE 2A'!P38+'ENE 1A'!P38</f>
        <v>1910.54</v>
      </c>
      <c r="Q38" s="76">
        <v>0</v>
      </c>
      <c r="R38" s="79">
        <v>0</v>
      </c>
      <c r="S38" s="76">
        <v>0</v>
      </c>
      <c r="T38" s="76">
        <v>0</v>
      </c>
      <c r="U38" s="76">
        <v>0</v>
      </c>
      <c r="V38" s="76">
        <v>0</v>
      </c>
      <c r="W38" s="78">
        <f t="shared" si="6"/>
        <v>1910.54</v>
      </c>
      <c r="X38" s="80">
        <f t="shared" si="3"/>
        <v>13089.46</v>
      </c>
      <c r="Y38" s="74">
        <v>30</v>
      </c>
      <c r="Z38" s="74"/>
      <c r="AA38" s="74">
        <v>11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</row>
    <row r="39" spans="1:212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4">
        <f>'ENE 2A'!E39+'ENE 1A'!E39</f>
        <v>15000</v>
      </c>
      <c r="F39" s="24">
        <v>0</v>
      </c>
      <c r="G39" s="24">
        <v>0</v>
      </c>
      <c r="H39" s="25">
        <v>0</v>
      </c>
      <c r="I39" s="25">
        <v>0</v>
      </c>
      <c r="J39" s="24">
        <v>0</v>
      </c>
      <c r="K39" s="24">
        <v>0</v>
      </c>
      <c r="L39" s="24">
        <v>0</v>
      </c>
      <c r="M39" s="24">
        <v>0</v>
      </c>
      <c r="N39" s="24"/>
      <c r="O39" s="26">
        <f t="shared" si="7"/>
        <v>15000</v>
      </c>
      <c r="P39" s="24">
        <f>'ENE 2A'!P39+'ENE 1A'!P39</f>
        <v>1910.54</v>
      </c>
      <c r="Q39" s="24">
        <v>0</v>
      </c>
      <c r="R39" s="65">
        <v>0</v>
      </c>
      <c r="S39" s="24">
        <v>0</v>
      </c>
      <c r="T39" s="24">
        <v>0</v>
      </c>
      <c r="U39" s="24">
        <v>0</v>
      </c>
      <c r="V39" s="24">
        <v>0</v>
      </c>
      <c r="W39" s="26">
        <f t="shared" si="6"/>
        <v>1910.54</v>
      </c>
      <c r="X39" s="27">
        <f t="shared" si="3"/>
        <v>13089.46</v>
      </c>
      <c r="Y39" s="22">
        <v>31</v>
      </c>
      <c r="Z39" s="22"/>
      <c r="AA39" s="22">
        <v>11</v>
      </c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</row>
    <row r="40" spans="1:212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6">
        <f>'ENE 2A'!E40+'ENE 1A'!E40</f>
        <v>15000</v>
      </c>
      <c r="F40" s="76">
        <v>0</v>
      </c>
      <c r="G40" s="76">
        <v>0</v>
      </c>
      <c r="H40" s="77">
        <v>0</v>
      </c>
      <c r="I40" s="77">
        <v>0</v>
      </c>
      <c r="J40" s="76">
        <v>0</v>
      </c>
      <c r="K40" s="76">
        <v>0</v>
      </c>
      <c r="L40" s="76">
        <v>0</v>
      </c>
      <c r="M40" s="76">
        <v>0</v>
      </c>
      <c r="N40" s="76"/>
      <c r="O40" s="78">
        <f t="shared" si="7"/>
        <v>15000</v>
      </c>
      <c r="P40" s="76">
        <f>'ENE 2A'!P40+'ENE 1A'!P40</f>
        <v>1910.54</v>
      </c>
      <c r="Q40" s="76">
        <v>0</v>
      </c>
      <c r="R40" s="79">
        <v>0</v>
      </c>
      <c r="S40" s="76">
        <v>0</v>
      </c>
      <c r="T40" s="76">
        <v>0</v>
      </c>
      <c r="U40" s="76">
        <v>0</v>
      </c>
      <c r="V40" s="76">
        <v>0</v>
      </c>
      <c r="W40" s="78">
        <f t="shared" si="6"/>
        <v>1910.54</v>
      </c>
      <c r="X40" s="80">
        <f t="shared" si="3"/>
        <v>13089.46</v>
      </c>
      <c r="Y40" s="30">
        <v>32</v>
      </c>
      <c r="Z40" s="74"/>
      <c r="AA40" s="74">
        <v>11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</row>
    <row r="41" spans="1:212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4">
        <f>'ENE 2A'!E41+'ENE 1A'!E41</f>
        <v>15000</v>
      </c>
      <c r="F41" s="24">
        <v>0</v>
      </c>
      <c r="G41" s="24">
        <v>0</v>
      </c>
      <c r="H41" s="25">
        <v>0</v>
      </c>
      <c r="I41" s="25">
        <v>0</v>
      </c>
      <c r="J41" s="24">
        <v>0</v>
      </c>
      <c r="K41" s="24">
        <v>0</v>
      </c>
      <c r="L41" s="24">
        <v>0</v>
      </c>
      <c r="M41" s="24">
        <v>0</v>
      </c>
      <c r="N41" s="24"/>
      <c r="O41" s="26">
        <f t="shared" si="7"/>
        <v>15000</v>
      </c>
      <c r="P41" s="24">
        <f>'ENE 2A'!P41+'ENE 1A'!P41</f>
        <v>1910.54</v>
      </c>
      <c r="Q41" s="24">
        <v>0</v>
      </c>
      <c r="R41" s="65">
        <v>0</v>
      </c>
      <c r="S41" s="24">
        <v>0</v>
      </c>
      <c r="T41" s="24">
        <v>0</v>
      </c>
      <c r="U41" s="24">
        <v>0</v>
      </c>
      <c r="V41" s="24">
        <v>0</v>
      </c>
      <c r="W41" s="26">
        <f t="shared" si="6"/>
        <v>1910.54</v>
      </c>
      <c r="X41" s="27">
        <f t="shared" si="3"/>
        <v>13089.46</v>
      </c>
      <c r="Y41" s="22">
        <v>33</v>
      </c>
      <c r="Z41" s="22"/>
      <c r="AA41" s="22">
        <v>11</v>
      </c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</row>
    <row r="42" spans="1:212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6">
        <f>'ENE 2A'!E42+'ENE 1A'!E42</f>
        <v>15000</v>
      </c>
      <c r="F42" s="76">
        <v>0</v>
      </c>
      <c r="G42" s="76">
        <v>0</v>
      </c>
      <c r="H42" s="77">
        <v>0</v>
      </c>
      <c r="I42" s="77">
        <v>0</v>
      </c>
      <c r="J42" s="76">
        <v>0</v>
      </c>
      <c r="K42" s="76">
        <v>0</v>
      </c>
      <c r="L42" s="76">
        <v>0</v>
      </c>
      <c r="M42" s="76">
        <v>0</v>
      </c>
      <c r="N42" s="76"/>
      <c r="O42" s="78">
        <f t="shared" si="7"/>
        <v>15000</v>
      </c>
      <c r="P42" s="76">
        <f>'ENE 2A'!P42+'ENE 1A'!P42</f>
        <v>1910.54</v>
      </c>
      <c r="Q42" s="76">
        <v>0</v>
      </c>
      <c r="R42" s="79">
        <v>0</v>
      </c>
      <c r="S42" s="76">
        <v>0</v>
      </c>
      <c r="T42" s="76">
        <v>0</v>
      </c>
      <c r="U42" s="76">
        <v>0</v>
      </c>
      <c r="V42" s="76">
        <v>0</v>
      </c>
      <c r="W42" s="78">
        <f t="shared" si="6"/>
        <v>1910.54</v>
      </c>
      <c r="X42" s="80">
        <f t="shared" si="3"/>
        <v>13089.46</v>
      </c>
      <c r="Y42" s="74">
        <v>34</v>
      </c>
      <c r="Z42" s="74"/>
      <c r="AA42" s="74">
        <v>11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</row>
    <row r="43" spans="1:212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4">
        <f>'ENE 2A'!E43+'ENE 1A'!E43</f>
        <v>15000</v>
      </c>
      <c r="F43" s="24">
        <v>0</v>
      </c>
      <c r="G43" s="24">
        <v>0</v>
      </c>
      <c r="H43" s="25">
        <v>0</v>
      </c>
      <c r="I43" s="25">
        <v>0</v>
      </c>
      <c r="J43" s="24">
        <v>0</v>
      </c>
      <c r="K43" s="24">
        <v>0</v>
      </c>
      <c r="L43" s="24">
        <v>0</v>
      </c>
      <c r="M43" s="24">
        <v>0</v>
      </c>
      <c r="N43" s="24"/>
      <c r="O43" s="26">
        <f t="shared" si="7"/>
        <v>15000</v>
      </c>
      <c r="P43" s="24">
        <f>'ENE 2A'!P43+'ENE 1A'!P43</f>
        <v>1910.54</v>
      </c>
      <c r="Q43" s="24">
        <v>0</v>
      </c>
      <c r="R43" s="65">
        <v>0</v>
      </c>
      <c r="S43" s="24">
        <v>0</v>
      </c>
      <c r="T43" s="24">
        <v>0</v>
      </c>
      <c r="U43" s="24">
        <v>0</v>
      </c>
      <c r="V43" s="24">
        <v>0</v>
      </c>
      <c r="W43" s="26">
        <f t="shared" si="6"/>
        <v>1910.54</v>
      </c>
      <c r="X43" s="27">
        <f t="shared" si="3"/>
        <v>13089.46</v>
      </c>
      <c r="Y43" s="22">
        <v>35</v>
      </c>
      <c r="Z43" s="22"/>
      <c r="AA43" s="22">
        <v>11</v>
      </c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</row>
    <row r="44" spans="1:212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6">
        <f>'ENE 2A'!E44+'ENE 1A'!E44</f>
        <v>8579</v>
      </c>
      <c r="F44" s="76">
        <v>0</v>
      </c>
      <c r="G44" s="76">
        <v>0</v>
      </c>
      <c r="H44" s="77">
        <v>0</v>
      </c>
      <c r="I44" s="77">
        <v>0</v>
      </c>
      <c r="J44" s="76">
        <v>0</v>
      </c>
      <c r="K44" s="76">
        <v>0</v>
      </c>
      <c r="L44" s="76">
        <v>0</v>
      </c>
      <c r="M44" s="76">
        <v>0</v>
      </c>
      <c r="N44" s="76"/>
      <c r="O44" s="78">
        <f t="shared" si="7"/>
        <v>8579</v>
      </c>
      <c r="P44" s="76">
        <f>'ENE 2A'!P44+'ENE 1A'!P44</f>
        <v>687.5</v>
      </c>
      <c r="Q44" s="76">
        <v>0</v>
      </c>
      <c r="R44" s="79">
        <v>0</v>
      </c>
      <c r="S44" s="76">
        <v>0</v>
      </c>
      <c r="T44" s="76">
        <v>0</v>
      </c>
      <c r="U44" s="76">
        <v>0</v>
      </c>
      <c r="V44" s="76">
        <v>0</v>
      </c>
      <c r="W44" s="78">
        <f t="shared" si="6"/>
        <v>687.5</v>
      </c>
      <c r="X44" s="80">
        <f t="shared" si="3"/>
        <v>7891.5</v>
      </c>
      <c r="Y44" s="74">
        <v>36</v>
      </c>
      <c r="Z44" s="74"/>
      <c r="AA44" s="74">
        <v>11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</row>
    <row r="45" spans="1:212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4">
        <f>'ENE 2A'!E45+'ENE 1A'!E45</f>
        <v>8579</v>
      </c>
      <c r="F45" s="24">
        <v>0</v>
      </c>
      <c r="G45" s="24">
        <v>0</v>
      </c>
      <c r="H45" s="25">
        <v>0</v>
      </c>
      <c r="I45" s="25">
        <v>0</v>
      </c>
      <c r="J45" s="24">
        <v>0</v>
      </c>
      <c r="K45" s="24">
        <v>0</v>
      </c>
      <c r="L45" s="24">
        <v>0</v>
      </c>
      <c r="M45" s="24">
        <v>0</v>
      </c>
      <c r="N45" s="24"/>
      <c r="O45" s="26">
        <f>SUM(E45:N45)</f>
        <v>8579</v>
      </c>
      <c r="P45" s="24">
        <f>'ENE 2A'!P45+'ENE 1A'!P45</f>
        <v>687.5</v>
      </c>
      <c r="Q45" s="24">
        <v>0</v>
      </c>
      <c r="R45" s="65">
        <v>0</v>
      </c>
      <c r="S45" s="24">
        <v>0</v>
      </c>
      <c r="T45" s="24">
        <v>0</v>
      </c>
      <c r="U45" s="24">
        <v>0</v>
      </c>
      <c r="V45" s="24">
        <v>0</v>
      </c>
      <c r="W45" s="26">
        <f t="shared" si="6"/>
        <v>687.5</v>
      </c>
      <c r="X45" s="27">
        <f t="shared" si="3"/>
        <v>7891.5</v>
      </c>
      <c r="Y45" s="22">
        <v>37</v>
      </c>
      <c r="Z45" s="22"/>
      <c r="AA45" s="22">
        <v>11</v>
      </c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</row>
    <row r="46" spans="1:212" ht="20.25" customHeight="1">
      <c r="A46" s="74">
        <v>176</v>
      </c>
      <c r="B46" s="75" t="s">
        <v>94</v>
      </c>
      <c r="C46" s="75" t="s">
        <v>125</v>
      </c>
      <c r="D46" s="76" t="s">
        <v>57</v>
      </c>
      <c r="E46" s="76">
        <f>'ENE 2A'!E46+'ENE 1A'!E46</f>
        <v>9478.7999999999993</v>
      </c>
      <c r="F46" s="76">
        <v>0</v>
      </c>
      <c r="G46" s="76">
        <v>0</v>
      </c>
      <c r="H46" s="77">
        <f>'ENE 2A'!H46+'ENE 1A'!H46</f>
        <v>455</v>
      </c>
      <c r="I46" s="77">
        <f>'ENE 2A'!I46+'ENE 1A'!I46</f>
        <v>737</v>
      </c>
      <c r="J46" s="76">
        <v>0</v>
      </c>
      <c r="K46" s="76">
        <v>0</v>
      </c>
      <c r="L46" s="76">
        <v>0</v>
      </c>
      <c r="M46" s="76">
        <v>0</v>
      </c>
      <c r="N46" s="76"/>
      <c r="O46" s="78">
        <f>SUM(E46:N46)</f>
        <v>10670.8</v>
      </c>
      <c r="P46" s="76">
        <f>'ENE 2A'!P46+'ENE 1A'!P46</f>
        <v>619.84</v>
      </c>
      <c r="Q46" s="76">
        <f>'ENE 2A'!Q46+'ENE 1A'!Q46</f>
        <v>1090.0619999999999</v>
      </c>
      <c r="R46" s="79">
        <v>0</v>
      </c>
      <c r="S46" s="76">
        <v>0</v>
      </c>
      <c r="T46" s="76">
        <v>0</v>
      </c>
      <c r="U46" s="76">
        <v>0</v>
      </c>
      <c r="V46" s="76">
        <v>0</v>
      </c>
      <c r="W46" s="78">
        <f t="shared" ref="W46" si="8">SUM(P46:V46)</f>
        <v>1709.902</v>
      </c>
      <c r="X46" s="80">
        <f t="shared" si="3"/>
        <v>8960.8979999999992</v>
      </c>
      <c r="Y46" s="30">
        <v>38</v>
      </c>
      <c r="Z46" s="74"/>
      <c r="AA46" s="74">
        <v>2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</row>
    <row r="47" spans="1:212" s="29" customFormat="1" ht="20.25" customHeight="1">
      <c r="A47" s="22">
        <v>177</v>
      </c>
      <c r="B47" s="23" t="s">
        <v>129</v>
      </c>
      <c r="C47" s="23" t="s">
        <v>38</v>
      </c>
      <c r="D47" s="24" t="s">
        <v>57</v>
      </c>
      <c r="E47" s="24">
        <v>8084</v>
      </c>
      <c r="F47" s="24">
        <v>0</v>
      </c>
      <c r="G47" s="24">
        <v>0</v>
      </c>
      <c r="H47" s="25">
        <v>0</v>
      </c>
      <c r="I47" s="25">
        <v>0</v>
      </c>
      <c r="J47" s="24">
        <v>0</v>
      </c>
      <c r="K47" s="24">
        <v>0</v>
      </c>
      <c r="L47" s="24">
        <v>0</v>
      </c>
      <c r="M47" s="24">
        <v>0</v>
      </c>
      <c r="N47" s="24"/>
      <c r="O47" s="26">
        <f>SUM(E47:N47)</f>
        <v>8084</v>
      </c>
      <c r="P47" s="24">
        <f>'ENE 2A'!P47+'ENE 1A'!P47</f>
        <v>1284.23</v>
      </c>
      <c r="Q47" s="24">
        <v>0</v>
      </c>
      <c r="R47" s="65">
        <v>0</v>
      </c>
      <c r="S47" s="24">
        <v>0</v>
      </c>
      <c r="T47" s="24">
        <v>0</v>
      </c>
      <c r="U47" s="24">
        <v>0</v>
      </c>
      <c r="V47" s="24">
        <v>0</v>
      </c>
      <c r="W47" s="26">
        <f t="shared" ref="W47" si="9">SUM(P47:V47)</f>
        <v>1284.23</v>
      </c>
      <c r="X47" s="27">
        <f t="shared" si="3"/>
        <v>6799.77</v>
      </c>
      <c r="Y47" s="22">
        <v>39</v>
      </c>
      <c r="Z47" s="22"/>
      <c r="AA47" s="22">
        <v>11</v>
      </c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</row>
    <row r="48" spans="1:212" s="37" customFormat="1" ht="20.25" customHeight="1">
      <c r="A48" s="30"/>
      <c r="B48" s="31"/>
      <c r="C48" s="31"/>
      <c r="D48" s="31"/>
      <c r="E48" s="32"/>
      <c r="F48" s="32"/>
      <c r="G48" s="32"/>
      <c r="H48" s="33"/>
      <c r="I48" s="33"/>
      <c r="J48" s="32"/>
      <c r="K48" s="32"/>
      <c r="L48" s="32"/>
      <c r="M48" s="32"/>
      <c r="N48" s="32"/>
      <c r="O48" s="34"/>
      <c r="P48" s="32"/>
      <c r="Q48" s="32"/>
      <c r="R48" s="40"/>
      <c r="S48" s="32"/>
      <c r="T48" s="32"/>
      <c r="U48" s="32"/>
      <c r="V48" s="32"/>
      <c r="W48" s="34"/>
      <c r="X48" s="35"/>
      <c r="Y48" s="30"/>
      <c r="Z48" s="30"/>
      <c r="AA48" s="30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</row>
    <row r="49" spans="1:212" s="29" customFormat="1" ht="20.25" customHeight="1">
      <c r="A49" s="22"/>
      <c r="B49" s="23"/>
      <c r="C49" s="23"/>
      <c r="D49" s="23"/>
      <c r="E49" s="24"/>
      <c r="F49" s="24"/>
      <c r="G49" s="24"/>
      <c r="H49" s="25"/>
      <c r="I49" s="25"/>
      <c r="J49" s="24"/>
      <c r="K49" s="24"/>
      <c r="L49" s="24"/>
      <c r="M49" s="24"/>
      <c r="N49" s="24"/>
      <c r="O49" s="26"/>
      <c r="P49" s="24"/>
      <c r="Q49" s="24"/>
      <c r="R49" s="65"/>
      <c r="S49" s="24"/>
      <c r="T49" s="24"/>
      <c r="U49" s="24"/>
      <c r="V49" s="24"/>
      <c r="W49" s="26"/>
      <c r="X49" s="27"/>
      <c r="Y49" s="22"/>
      <c r="Z49" s="22"/>
      <c r="AA49" s="22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</row>
    <row r="50" spans="1:212" s="46" customFormat="1" ht="17.25" customHeight="1" thickBot="1">
      <c r="A50" s="41"/>
      <c r="B50" s="42"/>
      <c r="C50" s="42"/>
      <c r="D50" s="31"/>
      <c r="E50" s="43">
        <f>SUM(E9:E49)</f>
        <v>674102.79999999993</v>
      </c>
      <c r="F50" s="43">
        <f t="shared" ref="F50:X50" si="10">SUM(F9:F49)</f>
        <v>0</v>
      </c>
      <c r="G50" s="43">
        <f t="shared" si="10"/>
        <v>0</v>
      </c>
      <c r="H50" s="43">
        <f t="shared" si="10"/>
        <v>20961</v>
      </c>
      <c r="I50" s="43">
        <f t="shared" si="10"/>
        <v>29243</v>
      </c>
      <c r="J50" s="43">
        <f t="shared" si="10"/>
        <v>2644.2199999999993</v>
      </c>
      <c r="K50" s="43">
        <f t="shared" si="10"/>
        <v>0</v>
      </c>
      <c r="L50" s="43">
        <f t="shared" si="10"/>
        <v>0</v>
      </c>
      <c r="M50" s="43">
        <f t="shared" si="10"/>
        <v>0</v>
      </c>
      <c r="N50" s="43">
        <f t="shared" si="10"/>
        <v>0</v>
      </c>
      <c r="O50" s="43">
        <f>SUM(O9:O49)</f>
        <v>726951.02</v>
      </c>
      <c r="P50" s="43">
        <f>SUM(P9:P49)</f>
        <v>109331.90999999993</v>
      </c>
      <c r="Q50" s="43">
        <f t="shared" si="10"/>
        <v>56682.994500000023</v>
      </c>
      <c r="R50" s="43">
        <f t="shared" si="10"/>
        <v>0</v>
      </c>
      <c r="S50" s="43">
        <f t="shared" si="10"/>
        <v>0</v>
      </c>
      <c r="T50" s="43">
        <f t="shared" si="10"/>
        <v>0</v>
      </c>
      <c r="U50" s="43">
        <f t="shared" si="10"/>
        <v>66134.62</v>
      </c>
      <c r="V50" s="43">
        <f t="shared" si="10"/>
        <v>2500</v>
      </c>
      <c r="W50" s="43">
        <f t="shared" si="10"/>
        <v>234649.52450000017</v>
      </c>
      <c r="X50" s="43">
        <f t="shared" si="10"/>
        <v>492301.49550000019</v>
      </c>
      <c r="Y50" s="44"/>
      <c r="Z50" s="44"/>
      <c r="AA50" s="44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</row>
    <row r="51" spans="1:212" ht="14.25" customHeight="1" thickTop="1">
      <c r="A51" s="47"/>
      <c r="D51" s="87"/>
      <c r="H51" s="47"/>
      <c r="I51" s="47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  <c r="GZ51" s="50"/>
      <c r="HA51" s="50"/>
    </row>
    <row r="52" spans="1:212" ht="15">
      <c r="A52" s="87"/>
      <c r="B52" s="87"/>
      <c r="C52" s="87"/>
      <c r="D52" s="87"/>
      <c r="H52" s="47"/>
      <c r="I52" s="47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</row>
    <row r="53" spans="1:212" ht="15">
      <c r="A53" s="51"/>
      <c r="B53" s="51"/>
      <c r="I53" s="47"/>
      <c r="J53" s="92"/>
      <c r="K53" s="92"/>
      <c r="L53" s="92"/>
      <c r="M53" s="92"/>
      <c r="N53" s="92"/>
      <c r="O53" s="92"/>
      <c r="P53" s="92"/>
      <c r="Q53" s="51"/>
      <c r="R53" s="51"/>
      <c r="S53" s="51"/>
      <c r="T53" s="51"/>
      <c r="U53" s="51"/>
      <c r="V53" s="51"/>
      <c r="W53" s="49"/>
      <c r="Y53" s="51"/>
      <c r="Z53" s="51"/>
      <c r="AA53" s="51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</row>
    <row r="54" spans="1:212" ht="46.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</row>
    <row r="55" spans="1:212" ht="15">
      <c r="A55" s="87"/>
      <c r="B55" s="87"/>
      <c r="C55" s="87"/>
      <c r="D55" s="87"/>
      <c r="I55" s="51"/>
      <c r="J55" s="92"/>
      <c r="K55" s="92"/>
      <c r="L55" s="92"/>
      <c r="M55" s="92"/>
      <c r="N55" s="92"/>
      <c r="O55" s="92"/>
      <c r="P55" s="92"/>
      <c r="U55" s="87"/>
      <c r="W55" s="49"/>
      <c r="X55" s="52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</row>
    <row r="56" spans="1:212" ht="15">
      <c r="A56" s="51"/>
      <c r="B56" s="51"/>
      <c r="C56" s="51"/>
      <c r="I56" s="51"/>
      <c r="J56" s="92"/>
      <c r="K56" s="92"/>
      <c r="L56" s="92"/>
      <c r="M56" s="92"/>
      <c r="N56" s="92"/>
      <c r="O56" s="92"/>
      <c r="P56" s="92"/>
      <c r="Q56" s="51"/>
      <c r="R56" s="51"/>
      <c r="S56" s="51"/>
      <c r="T56" s="51"/>
      <c r="U56" s="51"/>
      <c r="V56" s="51"/>
      <c r="W56" s="49"/>
      <c r="Y56" s="51"/>
      <c r="Z56" s="51"/>
      <c r="AA56" s="51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</row>
    <row r="57" spans="1:212" s="37" customFormat="1" ht="20.25" customHeight="1">
      <c r="A57" s="30"/>
      <c r="B57" s="31"/>
      <c r="C57" s="31"/>
      <c r="D57" s="87"/>
      <c r="E57" s="32"/>
      <c r="F57" s="32"/>
      <c r="G57" s="32"/>
      <c r="H57" s="33"/>
      <c r="I57" s="33"/>
      <c r="J57" s="32"/>
      <c r="K57" s="32"/>
      <c r="L57" s="32"/>
      <c r="M57" s="32"/>
      <c r="N57" s="32"/>
      <c r="O57" s="34"/>
      <c r="P57" s="32"/>
      <c r="Q57" s="32"/>
      <c r="R57" s="32"/>
      <c r="S57" s="32"/>
      <c r="T57" s="32"/>
      <c r="U57" s="32"/>
      <c r="V57" s="32"/>
      <c r="W57" s="34"/>
      <c r="X57" s="35"/>
      <c r="Y57" s="30"/>
      <c r="Z57" s="30"/>
      <c r="AA57" s="30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</row>
    <row r="58" spans="1:212">
      <c r="D58" s="51"/>
    </row>
    <row r="59" spans="1:212" s="46" customFormat="1" ht="17.25" customHeight="1">
      <c r="A59" s="41"/>
      <c r="B59" s="42"/>
      <c r="C59" s="42"/>
      <c r="D59" s="47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44"/>
      <c r="Z59" s="44"/>
      <c r="AA59" s="44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</row>
    <row r="60" spans="1:212" ht="14.25" customHeight="1">
      <c r="A60" s="47"/>
      <c r="H60" s="47"/>
      <c r="I60" s="47"/>
      <c r="J60" s="92"/>
      <c r="K60" s="92"/>
      <c r="L60" s="92"/>
      <c r="M60" s="92"/>
      <c r="N60" s="92"/>
      <c r="O60" s="92"/>
      <c r="P60" s="92"/>
      <c r="U60" s="48"/>
      <c r="W60" s="49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</row>
    <row r="61" spans="1:212" ht="15">
      <c r="A61" s="87"/>
      <c r="B61" s="87"/>
      <c r="C61" s="87"/>
      <c r="D61" s="58"/>
      <c r="I61" s="51"/>
      <c r="J61" s="92"/>
      <c r="K61" s="92"/>
      <c r="L61" s="92"/>
      <c r="M61" s="92"/>
      <c r="N61" s="92"/>
      <c r="O61" s="92"/>
      <c r="P61" s="92"/>
      <c r="U61" s="87"/>
      <c r="W61" s="49"/>
      <c r="X61" s="52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</row>
    <row r="62" spans="1:212" ht="15">
      <c r="A62" s="51"/>
      <c r="B62" s="51"/>
      <c r="C62" s="51"/>
      <c r="I62" s="51"/>
      <c r="J62" s="92"/>
      <c r="K62" s="92"/>
      <c r="L62" s="92"/>
      <c r="M62" s="92"/>
      <c r="N62" s="92"/>
      <c r="O62" s="92"/>
      <c r="P62" s="92"/>
      <c r="Q62" s="51"/>
      <c r="R62" s="51"/>
      <c r="S62" s="51"/>
      <c r="T62" s="51"/>
      <c r="U62" s="51"/>
      <c r="V62" s="51"/>
      <c r="W62" s="49"/>
      <c r="Y62" s="51"/>
      <c r="Z62" s="51"/>
      <c r="AA62" s="51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</row>
    <row r="63" spans="1:212" ht="15"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</row>
    <row r="64" spans="1:212" ht="15">
      <c r="D64" s="51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</row>
    <row r="65" spans="1:211" s="46" customFormat="1" ht="15">
      <c r="A65" s="41"/>
      <c r="B65" s="42"/>
      <c r="C65" s="58"/>
      <c r="D65" s="47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44"/>
      <c r="Z65" s="44"/>
      <c r="AA65" s="44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</row>
    <row r="66" spans="1:211">
      <c r="A66" s="47"/>
      <c r="H66" s="47"/>
      <c r="I66" s="47"/>
      <c r="J66" s="92"/>
      <c r="K66" s="92"/>
      <c r="L66" s="92"/>
      <c r="M66" s="92"/>
      <c r="N66" s="92"/>
      <c r="O66" s="92"/>
      <c r="P66" s="92"/>
      <c r="U66" s="48"/>
      <c r="W66" s="49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</row>
    <row r="67" spans="1:211" ht="15">
      <c r="A67" s="87"/>
      <c r="B67" s="87"/>
      <c r="I67" s="51"/>
      <c r="J67" s="92"/>
      <c r="K67" s="92"/>
      <c r="L67" s="92"/>
      <c r="M67" s="92"/>
      <c r="N67" s="92"/>
      <c r="O67" s="92"/>
      <c r="P67" s="92"/>
      <c r="U67" s="87"/>
      <c r="W67" s="49"/>
      <c r="X67" s="52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</row>
    <row r="68" spans="1:211" ht="15">
      <c r="A68" s="51"/>
      <c r="B68" s="51"/>
      <c r="C68" s="51"/>
      <c r="I68" s="51"/>
      <c r="J68" s="92"/>
      <c r="K68" s="92"/>
      <c r="L68" s="92"/>
      <c r="M68" s="92"/>
      <c r="N68" s="92"/>
      <c r="O68" s="92"/>
      <c r="P68" s="92"/>
      <c r="Q68" s="51"/>
      <c r="R68" s="51"/>
      <c r="S68" s="51"/>
      <c r="T68" s="51"/>
      <c r="U68" s="87"/>
      <c r="V68" s="59"/>
      <c r="W68" s="49"/>
      <c r="Y68" s="51"/>
      <c r="Z68" s="51"/>
      <c r="AA68" s="51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</row>
    <row r="69" spans="1:211" ht="15">
      <c r="U69" s="87"/>
      <c r="V69" s="59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</row>
    <row r="70" spans="1:211" ht="15">
      <c r="U70" s="87"/>
      <c r="V70" s="59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</row>
    <row r="71" spans="1:211" ht="15">
      <c r="U71" s="87"/>
      <c r="V71" s="59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</row>
    <row r="72" spans="1:211" ht="15">
      <c r="U72" s="87"/>
      <c r="V72" s="59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</row>
    <row r="73" spans="1:211" ht="15">
      <c r="U73" s="87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</row>
    <row r="74" spans="1:211" ht="15"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</row>
    <row r="75" spans="1:211" ht="15"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</row>
    <row r="76" spans="1:211" ht="15"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</row>
    <row r="77" spans="1:211" ht="15"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</row>
    <row r="78" spans="1:211"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</row>
    <row r="79" spans="1:211" ht="15"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</row>
    <row r="80" spans="1:211" ht="15"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</row>
    <row r="81" spans="28:208" ht="15"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</row>
    <row r="82" spans="28:208"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</row>
    <row r="83" spans="28:208" ht="15"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</row>
    <row r="84" spans="28:208" ht="15"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</row>
    <row r="85" spans="28:208" ht="15"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</row>
    <row r="86" spans="28:208" ht="15"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</row>
    <row r="87" spans="28:208" ht="15"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</row>
    <row r="88" spans="28:208" ht="15"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</row>
    <row r="89" spans="28:208" ht="15"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</row>
    <row r="90" spans="28:208" ht="15"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</row>
    <row r="91" spans="28:208" ht="15"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</row>
    <row r="92" spans="28:208" ht="15"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</row>
    <row r="93" spans="28:208" ht="15"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</row>
    <row r="94" spans="28:208" ht="15"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</row>
    <row r="95" spans="28:208" ht="15"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</row>
    <row r="96" spans="28:208" ht="15"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</row>
    <row r="97" spans="28:208"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</row>
    <row r="98" spans="28:208" ht="15"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</row>
    <row r="99" spans="28:208" ht="15"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</row>
    <row r="100" spans="28:208" ht="15"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</row>
    <row r="101" spans="28:208"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</row>
    <row r="102" spans="28:208" ht="15"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</row>
    <row r="103" spans="28:208" ht="15"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</row>
    <row r="104" spans="28:208" ht="15"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</row>
    <row r="105" spans="28:208" ht="15"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</row>
    <row r="106" spans="28:208" ht="15"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</row>
    <row r="107" spans="28:208" ht="15"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</row>
    <row r="108" spans="28:208" ht="15"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</row>
    <row r="109" spans="28:208" ht="15"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</row>
    <row r="110" spans="28:208" ht="15"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</row>
    <row r="111" spans="28:208" ht="15"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</row>
    <row r="112" spans="28:208" ht="15"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</row>
    <row r="113" spans="28:208" ht="15"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</row>
    <row r="114" spans="28:208" ht="15"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</row>
    <row r="115" spans="28:208" ht="15"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</row>
    <row r="116" spans="28:208" ht="15"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</row>
    <row r="117" spans="28:208" ht="15"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</row>
    <row r="118" spans="28:208" ht="15"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</row>
    <row r="119" spans="28:208"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  <c r="GE119" s="50"/>
      <c r="GF119" s="50"/>
      <c r="GG119" s="50"/>
      <c r="GH119" s="50"/>
      <c r="GI119" s="50"/>
      <c r="GJ119" s="50"/>
      <c r="GK119" s="50"/>
      <c r="GL119" s="50"/>
      <c r="GM119" s="50"/>
      <c r="GN119" s="50"/>
      <c r="GO119" s="50"/>
      <c r="GP119" s="50"/>
      <c r="GQ119" s="50"/>
      <c r="GR119" s="50"/>
      <c r="GS119" s="50"/>
      <c r="GT119" s="50"/>
      <c r="GU119" s="50"/>
      <c r="GV119" s="50"/>
      <c r="GW119" s="50"/>
      <c r="GX119" s="50"/>
      <c r="GY119" s="50"/>
      <c r="GZ119" s="50"/>
    </row>
    <row r="120" spans="28:208" ht="15"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</row>
    <row r="121" spans="28:208" ht="15"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</row>
    <row r="122" spans="28:208" ht="15"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</row>
    <row r="123" spans="28:208"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0"/>
      <c r="DB123" s="50"/>
      <c r="DC123" s="50"/>
      <c r="DD123" s="50"/>
      <c r="DE123" s="50"/>
      <c r="DF123" s="50"/>
      <c r="DG123" s="50"/>
      <c r="DH123" s="50"/>
      <c r="DI123" s="50"/>
      <c r="DJ123" s="50"/>
      <c r="DK123" s="50"/>
      <c r="DL123" s="50"/>
      <c r="DM123" s="50"/>
      <c r="DN123" s="50"/>
      <c r="DO123" s="50"/>
      <c r="DP123" s="50"/>
      <c r="DQ123" s="50"/>
      <c r="DR123" s="50"/>
      <c r="DS123" s="50"/>
      <c r="DT123" s="50"/>
      <c r="DU123" s="50"/>
      <c r="DV123" s="50"/>
      <c r="DW123" s="50"/>
      <c r="DX123" s="50"/>
      <c r="DY123" s="50"/>
      <c r="DZ123" s="50"/>
      <c r="EA123" s="50"/>
      <c r="EB123" s="50"/>
      <c r="EC123" s="50"/>
      <c r="ED123" s="50"/>
      <c r="EE123" s="50"/>
      <c r="EF123" s="50"/>
      <c r="EG123" s="50"/>
      <c r="EH123" s="50"/>
      <c r="EI123" s="50"/>
      <c r="EJ123" s="50"/>
      <c r="EK123" s="50"/>
      <c r="EL123" s="50"/>
      <c r="EM123" s="50"/>
      <c r="EN123" s="50"/>
      <c r="EO123" s="50"/>
      <c r="EP123" s="50"/>
      <c r="EQ123" s="50"/>
      <c r="ER123" s="50"/>
      <c r="ES123" s="50"/>
      <c r="ET123" s="50"/>
      <c r="EU123" s="50"/>
      <c r="EV123" s="50"/>
      <c r="EW123" s="50"/>
      <c r="EX123" s="50"/>
      <c r="EY123" s="50"/>
      <c r="EZ123" s="50"/>
      <c r="FA123" s="50"/>
      <c r="FB123" s="50"/>
      <c r="FC123" s="50"/>
      <c r="FD123" s="50"/>
      <c r="FE123" s="50"/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0"/>
      <c r="GH123" s="50"/>
      <c r="GI123" s="50"/>
      <c r="GJ123" s="50"/>
      <c r="GK123" s="50"/>
      <c r="GL123" s="50"/>
      <c r="GM123" s="50"/>
      <c r="GN123" s="50"/>
      <c r="GO123" s="50"/>
      <c r="GP123" s="50"/>
      <c r="GQ123" s="50"/>
      <c r="GR123" s="50"/>
      <c r="GS123" s="50"/>
      <c r="GT123" s="50"/>
      <c r="GU123" s="50"/>
      <c r="GV123" s="50"/>
      <c r="GW123" s="50"/>
      <c r="GX123" s="50"/>
      <c r="GY123" s="50"/>
      <c r="GZ123" s="50"/>
    </row>
    <row r="124" spans="28:208" ht="15"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</row>
    <row r="125" spans="28:208" ht="15"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</row>
    <row r="126" spans="28:208" ht="15"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</row>
    <row r="127" spans="28:208" ht="15"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</row>
    <row r="128" spans="28:208" ht="15">
      <c r="AB128" s="11"/>
      <c r="AC128" s="11"/>
      <c r="AD128" s="11"/>
      <c r="AE128" s="11"/>
      <c r="AF128" s="11"/>
      <c r="AG128" s="11"/>
      <c r="AH128" s="11"/>
      <c r="AI128" s="11"/>
      <c r="AJ128" s="11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</row>
    <row r="129" spans="28:208" ht="15">
      <c r="AB129" s="11"/>
      <c r="AC129" s="11"/>
      <c r="AD129" s="11"/>
      <c r="AE129" s="11"/>
      <c r="AF129" s="11"/>
      <c r="AG129" s="11"/>
      <c r="AH129" s="11"/>
      <c r="AI129" s="11"/>
      <c r="AJ129" s="11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</row>
    <row r="130" spans="28:208" ht="15">
      <c r="AB130" s="11"/>
      <c r="AC130" s="11"/>
      <c r="AD130" s="11"/>
      <c r="AE130" s="11"/>
      <c r="AF130" s="11"/>
      <c r="AG130" s="11"/>
      <c r="AH130" s="11"/>
      <c r="AI130" s="11"/>
      <c r="AJ130" s="11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</row>
    <row r="131" spans="28:208" ht="15">
      <c r="AB131" s="11"/>
      <c r="AC131" s="11"/>
      <c r="AD131" s="11"/>
      <c r="AE131" s="11"/>
      <c r="AF131" s="11"/>
      <c r="AG131" s="11"/>
      <c r="AH131" s="11"/>
      <c r="AI131" s="11"/>
      <c r="AJ131" s="1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</row>
    <row r="132" spans="28:208" ht="15">
      <c r="AB132" s="11"/>
      <c r="AC132" s="11"/>
      <c r="AD132" s="11"/>
      <c r="AE132" s="11"/>
      <c r="AF132" s="11"/>
      <c r="AG132" s="11"/>
      <c r="AH132" s="11"/>
      <c r="AI132" s="11"/>
      <c r="AJ132" s="11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</row>
    <row r="133" spans="28:208" ht="15">
      <c r="AB133" s="11"/>
      <c r="AC133" s="11"/>
      <c r="AD133" s="11"/>
      <c r="AE133" s="11"/>
      <c r="AF133" s="11"/>
      <c r="AG133" s="11"/>
      <c r="AH133" s="11"/>
      <c r="AI133" s="11"/>
      <c r="AJ133" s="11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</row>
    <row r="134" spans="28:208" ht="15">
      <c r="AB134" s="11"/>
      <c r="AC134" s="11"/>
      <c r="AD134" s="11"/>
      <c r="AE134" s="11"/>
      <c r="AF134" s="11"/>
      <c r="AG134" s="11"/>
      <c r="AH134" s="11"/>
      <c r="AI134" s="11"/>
      <c r="AJ134" s="11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</row>
    <row r="135" spans="28:208" ht="15">
      <c r="AB135" s="11"/>
      <c r="AC135" s="11"/>
      <c r="AD135" s="11"/>
      <c r="AE135" s="11"/>
      <c r="AF135" s="11"/>
      <c r="AG135" s="11"/>
      <c r="AH135" s="11"/>
      <c r="AI135" s="11"/>
      <c r="AJ135" s="11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</row>
    <row r="136" spans="28:208" ht="15">
      <c r="AB136" s="11"/>
      <c r="AC136" s="11"/>
      <c r="AD136" s="11"/>
      <c r="AE136" s="11"/>
      <c r="AF136" s="11"/>
      <c r="AG136" s="11"/>
      <c r="AH136" s="11"/>
      <c r="AI136" s="11"/>
      <c r="AJ136" s="11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</row>
    <row r="137" spans="28:208" ht="15">
      <c r="AB137" s="11"/>
      <c r="AC137" s="11"/>
      <c r="AD137" s="11"/>
      <c r="AE137" s="11"/>
      <c r="AF137" s="11"/>
      <c r="AG137" s="11"/>
      <c r="AH137" s="11"/>
      <c r="AI137" s="11"/>
      <c r="AJ137" s="11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</row>
    <row r="138" spans="28:208" ht="15">
      <c r="AB138" s="11"/>
      <c r="AC138" s="11"/>
      <c r="AD138" s="11"/>
      <c r="AE138" s="11"/>
      <c r="AF138" s="11"/>
      <c r="AG138" s="11"/>
      <c r="AH138" s="11"/>
      <c r="AI138" s="11"/>
      <c r="AJ138" s="11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</row>
    <row r="139" spans="28:208" ht="15">
      <c r="AB139" s="11"/>
      <c r="AC139" s="11"/>
      <c r="AD139" s="11"/>
      <c r="AE139" s="11"/>
      <c r="AF139" s="11"/>
      <c r="AG139" s="11"/>
      <c r="AH139" s="11"/>
      <c r="AI139" s="11"/>
      <c r="AJ139" s="11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</row>
    <row r="140" spans="28:208" ht="15">
      <c r="AB140" s="11"/>
      <c r="AC140" s="11"/>
      <c r="AD140" s="11"/>
      <c r="AE140" s="11"/>
      <c r="AF140" s="11"/>
      <c r="AG140" s="11"/>
      <c r="AH140" s="11"/>
      <c r="AI140" s="11"/>
      <c r="AJ140" s="11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</row>
    <row r="141" spans="28:208">
      <c r="AB141" s="50"/>
      <c r="AC141" s="50"/>
      <c r="AD141" s="50"/>
      <c r="AE141" s="50"/>
      <c r="AF141" s="50"/>
      <c r="AG141" s="50"/>
      <c r="AH141" s="50"/>
      <c r="AI141" s="50"/>
      <c r="AJ141" s="5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6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60"/>
      <c r="DM141" s="60"/>
      <c r="DN141" s="60"/>
      <c r="DO141" s="60"/>
      <c r="DP141" s="60"/>
      <c r="DQ141" s="60"/>
      <c r="DR141" s="60"/>
      <c r="DS141" s="60"/>
      <c r="DT141" s="60"/>
      <c r="DU141" s="60"/>
      <c r="DV141" s="60"/>
      <c r="DW141" s="60"/>
      <c r="DX141" s="60"/>
      <c r="DY141" s="60"/>
      <c r="DZ141" s="60"/>
      <c r="EA141" s="60"/>
      <c r="EB141" s="60"/>
      <c r="EC141" s="60"/>
      <c r="ED141" s="60"/>
      <c r="EE141" s="60"/>
      <c r="EF141" s="60"/>
      <c r="EG141" s="60"/>
      <c r="EH141" s="60"/>
      <c r="EI141" s="60"/>
      <c r="EJ141" s="60"/>
      <c r="EK141" s="60"/>
      <c r="EL141" s="60"/>
      <c r="EM141" s="60"/>
      <c r="EN141" s="60"/>
      <c r="EO141" s="60"/>
      <c r="EP141" s="60"/>
      <c r="EQ141" s="60"/>
      <c r="ER141" s="60"/>
      <c r="ES141" s="60"/>
      <c r="ET141" s="60"/>
      <c r="EU141" s="60"/>
      <c r="EV141" s="60"/>
      <c r="EW141" s="60"/>
      <c r="EX141" s="60"/>
      <c r="EY141" s="60"/>
      <c r="EZ141" s="60"/>
      <c r="FA141" s="60"/>
      <c r="FB141" s="60"/>
      <c r="FC141" s="60"/>
      <c r="FD141" s="60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0"/>
      <c r="GX141" s="60"/>
      <c r="GY141" s="60"/>
      <c r="GZ141" s="60"/>
    </row>
    <row r="142" spans="28:208" ht="15">
      <c r="AB142" s="11"/>
      <c r="AC142" s="11"/>
      <c r="AD142" s="11"/>
      <c r="AE142" s="11"/>
      <c r="AF142" s="11"/>
      <c r="AG142" s="11"/>
      <c r="AH142" s="11"/>
      <c r="AI142" s="11"/>
      <c r="AJ142" s="11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</row>
    <row r="143" spans="28:208" ht="15">
      <c r="AB143" s="11"/>
      <c r="AC143" s="11"/>
      <c r="AD143" s="11"/>
      <c r="AE143" s="11"/>
      <c r="AF143" s="11"/>
      <c r="AG143" s="11"/>
      <c r="AH143" s="11"/>
      <c r="AI143" s="11"/>
      <c r="AJ143" s="11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</row>
    <row r="144" spans="28:208" ht="15">
      <c r="AB144" s="11"/>
      <c r="AC144" s="11"/>
      <c r="AD144" s="11"/>
      <c r="AE144" s="11"/>
      <c r="AF144" s="11"/>
      <c r="AG144" s="11"/>
      <c r="AH144" s="11"/>
      <c r="AI144" s="11"/>
      <c r="AJ144" s="11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</row>
    <row r="145" spans="28:208">
      <c r="AB145" s="50"/>
      <c r="AC145" s="50"/>
      <c r="AD145" s="50"/>
      <c r="AE145" s="50"/>
      <c r="AF145" s="50"/>
      <c r="AG145" s="50"/>
      <c r="AH145" s="50"/>
      <c r="AI145" s="50"/>
      <c r="AJ145" s="5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</row>
    <row r="146" spans="28:208" ht="15">
      <c r="AB146" s="11"/>
      <c r="AC146" s="11"/>
      <c r="AD146" s="11"/>
      <c r="AE146" s="11"/>
      <c r="AF146" s="11"/>
      <c r="AG146" s="11"/>
      <c r="AH146" s="11"/>
      <c r="AI146" s="11"/>
      <c r="AJ146" s="11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</row>
    <row r="147" spans="28:208" ht="15">
      <c r="AB147" s="11"/>
      <c r="AC147" s="11"/>
      <c r="AD147" s="11"/>
      <c r="AE147" s="11"/>
      <c r="AF147" s="11"/>
      <c r="AG147" s="11"/>
      <c r="AH147" s="11"/>
      <c r="AI147" s="11"/>
      <c r="AJ147" s="11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</row>
    <row r="148" spans="28:208" ht="15">
      <c r="AB148" s="11"/>
      <c r="AC148" s="11"/>
      <c r="AD148" s="11"/>
      <c r="AE148" s="11"/>
      <c r="AF148" s="11"/>
      <c r="AG148" s="11"/>
      <c r="AH148" s="11"/>
      <c r="AI148" s="11"/>
      <c r="AJ148" s="11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</row>
    <row r="149" spans="28:208" ht="15">
      <c r="AB149" s="11"/>
      <c r="AC149" s="11"/>
      <c r="AD149" s="11"/>
      <c r="AE149" s="11"/>
      <c r="AF149" s="11"/>
      <c r="AG149" s="11"/>
      <c r="AH149" s="11"/>
      <c r="AI149" s="11"/>
      <c r="AJ149" s="11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</row>
    <row r="150" spans="28:208" ht="15">
      <c r="AB150" s="11"/>
      <c r="AC150" s="11"/>
      <c r="AD150" s="11"/>
      <c r="AE150" s="11"/>
      <c r="AF150" s="11"/>
      <c r="AG150" s="11"/>
      <c r="AH150" s="11"/>
      <c r="AI150" s="11"/>
      <c r="AJ150" s="11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</row>
    <row r="151" spans="28:208" ht="15">
      <c r="AB151" s="11"/>
      <c r="AC151" s="11"/>
      <c r="AD151" s="11"/>
      <c r="AE151" s="11"/>
      <c r="AF151" s="11"/>
      <c r="AG151" s="11"/>
      <c r="AH151" s="11"/>
      <c r="AI151" s="11"/>
      <c r="AJ151" s="1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</row>
    <row r="152" spans="28:208" ht="15">
      <c r="AB152" s="11"/>
      <c r="AC152" s="11"/>
      <c r="AD152" s="11"/>
      <c r="AE152" s="11"/>
      <c r="AF152" s="11"/>
      <c r="AG152" s="11"/>
      <c r="AH152" s="11"/>
      <c r="AI152" s="11"/>
      <c r="AJ152" s="11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</row>
    <row r="153" spans="28:208" ht="15">
      <c r="AB153" s="11"/>
      <c r="AC153" s="11"/>
      <c r="AD153" s="11"/>
      <c r="AE153" s="11"/>
      <c r="AF153" s="11"/>
      <c r="AG153" s="11"/>
      <c r="AH153" s="11"/>
      <c r="AI153" s="11"/>
      <c r="AJ153" s="11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</row>
    <row r="154" spans="28:208" ht="15">
      <c r="AB154" s="11"/>
      <c r="AC154" s="11"/>
      <c r="AD154" s="11"/>
      <c r="AE154" s="11"/>
      <c r="AF154" s="11"/>
      <c r="AG154" s="11"/>
      <c r="AH154" s="11"/>
      <c r="AI154" s="11"/>
      <c r="AJ154" s="11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</row>
    <row r="155" spans="28:208" ht="15">
      <c r="AB155" s="11"/>
      <c r="AC155" s="11"/>
      <c r="AD155" s="11"/>
      <c r="AE155" s="11"/>
      <c r="AF155" s="11"/>
      <c r="AG155" s="11"/>
      <c r="AH155" s="11"/>
      <c r="AI155" s="11"/>
      <c r="AJ155" s="11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</row>
    <row r="156" spans="28:208" ht="15">
      <c r="AB156" s="11"/>
      <c r="AC156" s="11"/>
      <c r="AD156" s="11"/>
      <c r="AE156" s="11"/>
      <c r="AF156" s="11"/>
      <c r="AG156" s="11"/>
      <c r="AH156" s="11"/>
      <c r="AI156" s="11"/>
      <c r="AJ156" s="11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</row>
    <row r="157" spans="28:208" ht="15">
      <c r="AB157" s="11"/>
      <c r="AC157" s="11"/>
      <c r="AD157" s="11"/>
      <c r="AE157" s="11"/>
      <c r="AF157" s="11"/>
      <c r="AG157" s="11"/>
      <c r="AH157" s="11"/>
      <c r="AI157" s="11"/>
      <c r="AJ157" s="11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</row>
    <row r="158" spans="28:208" ht="15">
      <c r="AB158" s="11"/>
      <c r="AC158" s="11"/>
      <c r="AD158" s="11"/>
      <c r="AE158" s="11"/>
      <c r="AF158" s="11"/>
      <c r="AG158" s="11"/>
      <c r="AH158" s="11"/>
      <c r="AI158" s="11"/>
      <c r="AJ158" s="11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</row>
    <row r="159" spans="28:208" ht="15">
      <c r="AB159" s="11"/>
      <c r="AC159" s="11"/>
      <c r="AD159" s="11"/>
      <c r="AE159" s="11"/>
      <c r="AF159" s="11"/>
      <c r="AG159" s="11"/>
      <c r="AH159" s="11"/>
      <c r="AI159" s="11"/>
      <c r="AJ159" s="11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</row>
    <row r="160" spans="28:208" ht="15">
      <c r="AB160" s="11"/>
      <c r="AC160" s="11"/>
      <c r="AD160" s="11"/>
      <c r="AE160" s="11"/>
      <c r="AF160" s="11"/>
      <c r="AG160" s="11"/>
      <c r="AH160" s="11"/>
      <c r="AI160" s="11"/>
      <c r="AJ160" s="11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</row>
    <row r="161" spans="28:208" ht="15">
      <c r="AB161" s="11"/>
      <c r="AC161" s="11"/>
      <c r="AD161" s="11"/>
      <c r="AE161" s="11"/>
      <c r="AF161" s="11"/>
      <c r="AG161" s="11"/>
      <c r="AH161" s="11"/>
      <c r="AI161" s="11"/>
      <c r="AJ161" s="1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</row>
    <row r="162" spans="28:208" ht="15">
      <c r="AB162" s="11"/>
      <c r="AC162" s="11"/>
      <c r="AD162" s="11"/>
      <c r="AE162" s="11"/>
      <c r="AF162" s="11"/>
      <c r="AG162" s="11"/>
      <c r="AH162" s="11"/>
      <c r="AI162" s="11"/>
      <c r="AJ162" s="11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</row>
    <row r="163" spans="28:208" ht="15">
      <c r="AB163" s="11"/>
      <c r="AC163" s="11"/>
      <c r="AD163" s="11"/>
      <c r="AE163" s="11"/>
      <c r="AF163" s="11"/>
      <c r="AG163" s="11"/>
      <c r="AH163" s="11"/>
      <c r="AI163" s="11"/>
      <c r="AJ163" s="11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</row>
    <row r="164" spans="28:208" ht="15">
      <c r="AB164" s="11"/>
      <c r="AC164" s="11"/>
      <c r="AD164" s="11"/>
      <c r="AE164" s="11"/>
      <c r="AF164" s="11"/>
      <c r="AG164" s="11"/>
      <c r="AH164" s="11"/>
      <c r="AI164" s="11"/>
      <c r="AJ164" s="11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</row>
    <row r="165" spans="28:208">
      <c r="AB165" s="50"/>
      <c r="AC165" s="50"/>
      <c r="AD165" s="50"/>
      <c r="AE165" s="50"/>
      <c r="AF165" s="50"/>
      <c r="AG165" s="50"/>
      <c r="AH165" s="50"/>
      <c r="AI165" s="50"/>
      <c r="AJ165" s="5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0"/>
      <c r="EC165" s="60"/>
      <c r="ED165" s="60"/>
      <c r="EE165" s="60"/>
      <c r="EF165" s="60"/>
      <c r="EG165" s="60"/>
      <c r="EH165" s="60"/>
      <c r="EI165" s="60"/>
      <c r="EJ165" s="60"/>
      <c r="EK165" s="60"/>
      <c r="EL165" s="60"/>
      <c r="EM165" s="60"/>
      <c r="EN165" s="60"/>
      <c r="EO165" s="60"/>
      <c r="EP165" s="60"/>
      <c r="EQ165" s="60"/>
      <c r="ER165" s="60"/>
      <c r="ES165" s="60"/>
      <c r="ET165" s="60"/>
      <c r="EU165" s="60"/>
      <c r="EV165" s="60"/>
      <c r="EW165" s="60"/>
      <c r="EX165" s="60"/>
      <c r="EY165" s="60"/>
      <c r="EZ165" s="60"/>
      <c r="FA165" s="60"/>
      <c r="FB165" s="60"/>
      <c r="FC165" s="60"/>
      <c r="FD165" s="60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0"/>
      <c r="GX165" s="60"/>
      <c r="GY165" s="60"/>
      <c r="GZ165" s="60"/>
    </row>
    <row r="166" spans="28:208" ht="15">
      <c r="AB166" s="11"/>
      <c r="AC166" s="11"/>
      <c r="AD166" s="11"/>
      <c r="AE166" s="11"/>
      <c r="AF166" s="11"/>
      <c r="AG166" s="11"/>
      <c r="AH166" s="11"/>
      <c r="AI166" s="11"/>
      <c r="AJ166" s="11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</row>
    <row r="167" spans="28:208" ht="15">
      <c r="AB167" s="11"/>
      <c r="AC167" s="11"/>
      <c r="AD167" s="11"/>
      <c r="AE167" s="11"/>
      <c r="AF167" s="11"/>
      <c r="AG167" s="11"/>
      <c r="AH167" s="11"/>
      <c r="AI167" s="11"/>
      <c r="AJ167" s="11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</row>
    <row r="168" spans="28:208" ht="15">
      <c r="AB168" s="11"/>
      <c r="AC168" s="11"/>
      <c r="AD168" s="11"/>
      <c r="AE168" s="11"/>
      <c r="AF168" s="11"/>
      <c r="AG168" s="11"/>
      <c r="AH168" s="11"/>
      <c r="AI168" s="11"/>
      <c r="AJ168" s="11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</row>
    <row r="169" spans="28:208">
      <c r="AB169" s="50"/>
      <c r="AC169" s="50"/>
      <c r="AD169" s="50"/>
      <c r="AE169" s="50"/>
      <c r="AF169" s="50"/>
      <c r="AG169" s="50"/>
      <c r="AH169" s="50"/>
      <c r="AI169" s="50"/>
      <c r="AJ169" s="5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60"/>
      <c r="GZ169" s="60"/>
    </row>
    <row r="170" spans="28:208" ht="15">
      <c r="AB170" s="11"/>
      <c r="AC170" s="11"/>
      <c r="AD170" s="11"/>
      <c r="AE170" s="11"/>
      <c r="AF170" s="11"/>
      <c r="AG170" s="11"/>
      <c r="AH170" s="11"/>
      <c r="AI170" s="11"/>
      <c r="AJ170" s="11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</row>
    <row r="171" spans="28:208" ht="15">
      <c r="AB171" s="11"/>
      <c r="AC171" s="11"/>
      <c r="AD171" s="11"/>
      <c r="AE171" s="11"/>
      <c r="AF171" s="11"/>
      <c r="AG171" s="11"/>
      <c r="AH171" s="11"/>
      <c r="AI171" s="11"/>
      <c r="AJ171" s="1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</row>
    <row r="172" spans="28:208" ht="15">
      <c r="AB172" s="11"/>
      <c r="AC172" s="11"/>
      <c r="AD172" s="11"/>
      <c r="AE172" s="11"/>
      <c r="AF172" s="11"/>
      <c r="AG172" s="11"/>
      <c r="AH172" s="11"/>
      <c r="AI172" s="11"/>
      <c r="AJ172" s="11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</row>
    <row r="173" spans="28:208" ht="15">
      <c r="AB173" s="11"/>
      <c r="AC173" s="11"/>
      <c r="AD173" s="11"/>
      <c r="AE173" s="11"/>
      <c r="AF173" s="11"/>
      <c r="AG173" s="11"/>
      <c r="AH173" s="11"/>
      <c r="AI173" s="11"/>
      <c r="AJ173" s="11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</row>
    <row r="174" spans="28:208" ht="15">
      <c r="AB174" s="11"/>
      <c r="AC174" s="11"/>
      <c r="AD174" s="11"/>
      <c r="AE174" s="11"/>
      <c r="AF174" s="11"/>
      <c r="AG174" s="11"/>
      <c r="AH174" s="11"/>
      <c r="AI174" s="11"/>
      <c r="AJ174" s="11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</row>
    <row r="175" spans="28:208" ht="15">
      <c r="AB175" s="11"/>
      <c r="AC175" s="11"/>
      <c r="AD175" s="11"/>
      <c r="AE175" s="11"/>
      <c r="AF175" s="11"/>
      <c r="AG175" s="11"/>
      <c r="AH175" s="11"/>
      <c r="AI175" s="11"/>
      <c r="AJ175" s="11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</row>
    <row r="176" spans="28:208" ht="15">
      <c r="AB176" s="11"/>
      <c r="AC176" s="11"/>
      <c r="AD176" s="11"/>
      <c r="AE176" s="11"/>
      <c r="AF176" s="11"/>
      <c r="AG176" s="11"/>
      <c r="AH176" s="11"/>
      <c r="AI176" s="11"/>
      <c r="AJ176" s="11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</row>
    <row r="177" spans="28:208" ht="15">
      <c r="AB177" s="11"/>
      <c r="AC177" s="11"/>
      <c r="AD177" s="11"/>
      <c r="AE177" s="11"/>
      <c r="AF177" s="11"/>
      <c r="AG177" s="11"/>
      <c r="AH177" s="11"/>
      <c r="AI177" s="11"/>
      <c r="AJ177" s="11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</row>
    <row r="178" spans="28:208" ht="15">
      <c r="AB178" s="11"/>
      <c r="AC178" s="11"/>
      <c r="AD178" s="11"/>
      <c r="AE178" s="11"/>
      <c r="AF178" s="11"/>
      <c r="AG178" s="11"/>
      <c r="AH178" s="11"/>
      <c r="AI178" s="11"/>
      <c r="AJ178" s="11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</row>
    <row r="179" spans="28:208" ht="15">
      <c r="AB179" s="11"/>
      <c r="AC179" s="11"/>
      <c r="AD179" s="11"/>
      <c r="AE179" s="11"/>
      <c r="AF179" s="11"/>
      <c r="AG179" s="11"/>
      <c r="AH179" s="11"/>
      <c r="AI179" s="11"/>
      <c r="AJ179" s="11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</row>
    <row r="180" spans="28:208" ht="15">
      <c r="AB180" s="11"/>
      <c r="AC180" s="11"/>
      <c r="AD180" s="11"/>
      <c r="AE180" s="11"/>
      <c r="AF180" s="11"/>
      <c r="AG180" s="11"/>
      <c r="AH180" s="11"/>
      <c r="AI180" s="11"/>
      <c r="AJ180" s="11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</row>
    <row r="181" spans="28:208" ht="15">
      <c r="AB181" s="11"/>
      <c r="AC181" s="11"/>
      <c r="AD181" s="11"/>
      <c r="AE181" s="11"/>
      <c r="AF181" s="11"/>
      <c r="AG181" s="11"/>
      <c r="AH181" s="11"/>
      <c r="AI181" s="11"/>
      <c r="AJ181" s="1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</row>
    <row r="182" spans="28:208" ht="15">
      <c r="AB182" s="11"/>
      <c r="AC182" s="11"/>
      <c r="AD182" s="11"/>
      <c r="AE182" s="11"/>
      <c r="AF182" s="11"/>
      <c r="AG182" s="11"/>
      <c r="AH182" s="11"/>
      <c r="AI182" s="11"/>
      <c r="AJ182" s="11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</row>
    <row r="183" spans="28:208" ht="15">
      <c r="AB183" s="11"/>
      <c r="AC183" s="11"/>
      <c r="AD183" s="11"/>
      <c r="AE183" s="11"/>
      <c r="AF183" s="11"/>
      <c r="AG183" s="11"/>
      <c r="AH183" s="11"/>
      <c r="AI183" s="11"/>
      <c r="AJ183" s="11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</row>
    <row r="184" spans="28:208" ht="15">
      <c r="AB184" s="11"/>
      <c r="AC184" s="11"/>
      <c r="AD184" s="11"/>
      <c r="AE184" s="11"/>
      <c r="AF184" s="11"/>
      <c r="AG184" s="11"/>
      <c r="AH184" s="11"/>
      <c r="AI184" s="11"/>
      <c r="AJ184" s="11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</row>
    <row r="185" spans="28:208" ht="15">
      <c r="AB185" s="11"/>
      <c r="AC185" s="11"/>
      <c r="AD185" s="11"/>
      <c r="AE185" s="11"/>
      <c r="AF185" s="11"/>
      <c r="AG185" s="11"/>
      <c r="AH185" s="11"/>
      <c r="AI185" s="11"/>
      <c r="AJ185" s="11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</row>
    <row r="186" spans="28:208">
      <c r="AB186" s="50"/>
      <c r="AC186" s="50"/>
      <c r="AD186" s="50"/>
      <c r="AE186" s="50"/>
      <c r="AF186" s="50"/>
      <c r="AG186" s="50"/>
      <c r="AH186" s="50"/>
      <c r="AI186" s="50"/>
      <c r="AJ186" s="5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0"/>
      <c r="EC186" s="60"/>
      <c r="ED186" s="60"/>
      <c r="EE186" s="60"/>
      <c r="EF186" s="60"/>
      <c r="EG186" s="60"/>
      <c r="EH186" s="60"/>
      <c r="EI186" s="60"/>
      <c r="EJ186" s="60"/>
      <c r="EK186" s="60"/>
      <c r="EL186" s="60"/>
      <c r="EM186" s="60"/>
      <c r="EN186" s="60"/>
      <c r="EO186" s="60"/>
      <c r="EP186" s="60"/>
      <c r="EQ186" s="60"/>
      <c r="ER186" s="60"/>
      <c r="ES186" s="60"/>
      <c r="ET186" s="60"/>
      <c r="EU186" s="60"/>
      <c r="EV186" s="60"/>
      <c r="EW186" s="60"/>
      <c r="EX186" s="60"/>
      <c r="EY186" s="60"/>
      <c r="EZ186" s="60"/>
      <c r="FA186" s="60"/>
      <c r="FB186" s="60"/>
      <c r="FC186" s="60"/>
      <c r="FD186" s="60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0"/>
      <c r="GX186" s="60"/>
      <c r="GY186" s="60"/>
      <c r="GZ186" s="60"/>
    </row>
    <row r="187" spans="28:208" ht="15">
      <c r="AB187" s="11"/>
      <c r="AC187" s="11"/>
      <c r="AD187" s="11"/>
      <c r="AE187" s="11"/>
      <c r="AF187" s="11"/>
      <c r="AG187" s="11"/>
      <c r="AH187" s="11"/>
      <c r="AI187" s="11"/>
      <c r="AJ187" s="11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</row>
    <row r="188" spans="28:208" ht="15">
      <c r="AB188" s="11"/>
      <c r="AC188" s="11"/>
      <c r="AD188" s="11"/>
      <c r="AE188" s="11"/>
      <c r="AF188" s="11"/>
      <c r="AG188" s="11"/>
      <c r="AH188" s="11"/>
      <c r="AI188" s="11"/>
      <c r="AJ188" s="11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</row>
    <row r="189" spans="28:208" ht="15">
      <c r="AB189" s="11"/>
      <c r="AC189" s="11"/>
      <c r="AD189" s="11"/>
      <c r="AE189" s="11"/>
      <c r="AF189" s="11"/>
      <c r="AG189" s="11"/>
      <c r="AH189" s="11"/>
      <c r="AI189" s="11"/>
      <c r="AJ189" s="11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</row>
    <row r="190" spans="28:208">
      <c r="AB190" s="50"/>
      <c r="AC190" s="50"/>
      <c r="AD190" s="50"/>
      <c r="AE190" s="50"/>
      <c r="AF190" s="50"/>
      <c r="AG190" s="50"/>
      <c r="AH190" s="50"/>
      <c r="AI190" s="50"/>
      <c r="AJ190" s="5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60"/>
      <c r="EW190" s="60"/>
      <c r="EX190" s="60"/>
      <c r="EY190" s="60"/>
      <c r="EZ190" s="60"/>
      <c r="FA190" s="60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</row>
    <row r="191" spans="28:208" ht="15">
      <c r="AB191" s="11"/>
      <c r="AC191" s="11"/>
      <c r="AD191" s="11"/>
      <c r="AE191" s="11"/>
      <c r="AF191" s="11"/>
      <c r="AG191" s="11"/>
      <c r="AH191" s="11"/>
      <c r="AI191" s="11"/>
      <c r="AJ191" s="1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</row>
    <row r="192" spans="28:208" ht="15">
      <c r="AB192" s="11"/>
      <c r="AC192" s="11"/>
      <c r="AD192" s="11"/>
      <c r="AE192" s="11"/>
      <c r="AF192" s="11"/>
      <c r="AG192" s="11"/>
      <c r="AH192" s="11"/>
      <c r="AI192" s="11"/>
      <c r="AJ192" s="11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</row>
    <row r="193" spans="28:208" ht="15">
      <c r="AB193" s="11"/>
      <c r="AC193" s="11"/>
      <c r="AD193" s="11"/>
      <c r="AE193" s="11"/>
      <c r="AF193" s="11"/>
      <c r="AG193" s="11"/>
      <c r="AH193" s="11"/>
      <c r="AI193" s="11"/>
      <c r="AJ193" s="11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</row>
    <row r="194" spans="28:208" ht="15">
      <c r="AB194" s="11"/>
      <c r="AC194" s="11"/>
      <c r="AD194" s="11"/>
      <c r="AE194" s="11"/>
      <c r="AF194" s="11"/>
      <c r="AG194" s="11"/>
      <c r="AH194" s="11"/>
      <c r="AI194" s="11"/>
      <c r="AJ194" s="11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</row>
    <row r="195" spans="28:208" ht="15">
      <c r="AB195" s="11"/>
      <c r="AC195" s="11"/>
      <c r="AD195" s="11"/>
      <c r="AE195" s="11"/>
      <c r="AF195" s="11"/>
      <c r="AG195" s="11"/>
      <c r="AH195" s="11"/>
      <c r="AI195" s="11"/>
      <c r="AJ195" s="11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</row>
    <row r="196" spans="28:208" ht="15">
      <c r="AB196" s="11"/>
      <c r="AC196" s="11"/>
      <c r="AD196" s="11"/>
      <c r="AE196" s="11"/>
      <c r="AF196" s="11"/>
      <c r="AG196" s="11"/>
      <c r="AH196" s="11"/>
      <c r="AI196" s="11"/>
      <c r="AJ196" s="11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</row>
    <row r="197" spans="28:208" ht="15">
      <c r="AB197" s="11"/>
      <c r="AC197" s="11"/>
      <c r="AD197" s="11"/>
      <c r="AE197" s="11"/>
      <c r="AF197" s="11"/>
      <c r="AG197" s="11"/>
      <c r="AH197" s="11"/>
      <c r="AI197" s="11"/>
      <c r="AJ197" s="11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</row>
    <row r="198" spans="28:208" ht="15">
      <c r="AB198" s="11"/>
      <c r="AC198" s="11"/>
      <c r="AD198" s="11"/>
      <c r="AE198" s="11"/>
      <c r="AF198" s="11"/>
      <c r="AG198" s="11"/>
      <c r="AH198" s="11"/>
      <c r="AI198" s="11"/>
      <c r="AJ198" s="11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</row>
    <row r="199" spans="28:208" ht="15">
      <c r="AB199" s="11"/>
      <c r="AC199" s="11"/>
      <c r="AD199" s="11"/>
      <c r="AE199" s="11"/>
      <c r="AF199" s="11"/>
      <c r="AG199" s="11"/>
      <c r="AH199" s="11"/>
      <c r="AI199" s="11"/>
      <c r="AJ199" s="11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</row>
    <row r="200" spans="28:208" ht="15">
      <c r="AB200" s="11"/>
      <c r="AC200" s="11"/>
      <c r="AD200" s="11"/>
      <c r="AE200" s="11"/>
      <c r="AF200" s="11"/>
      <c r="AG200" s="11"/>
      <c r="AH200" s="11"/>
      <c r="AI200" s="11"/>
      <c r="AJ200" s="11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</row>
    <row r="201" spans="28:208" ht="15">
      <c r="AB201" s="11"/>
      <c r="AC201" s="11"/>
      <c r="AD201" s="11"/>
      <c r="AE201" s="11"/>
      <c r="AF201" s="11"/>
      <c r="AG201" s="11"/>
      <c r="AH201" s="11"/>
      <c r="AI201" s="11"/>
      <c r="AJ201" s="1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</row>
    <row r="202" spans="28:208" ht="15">
      <c r="AB202" s="11"/>
      <c r="AC202" s="11"/>
      <c r="AD202" s="11"/>
      <c r="AE202" s="11"/>
      <c r="AF202" s="11"/>
      <c r="AG202" s="11"/>
      <c r="AH202" s="11"/>
      <c r="AI202" s="11"/>
      <c r="AJ202" s="11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</row>
    <row r="203" spans="28:208" ht="15">
      <c r="AB203" s="11"/>
      <c r="AC203" s="11"/>
      <c r="AD203" s="11"/>
      <c r="AE203" s="11"/>
      <c r="AF203" s="11"/>
      <c r="AG203" s="11"/>
      <c r="AH203" s="11"/>
      <c r="AI203" s="11"/>
      <c r="AJ203" s="11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</row>
    <row r="204" spans="28:208" ht="15">
      <c r="AB204" s="11"/>
      <c r="AC204" s="11"/>
      <c r="AD204" s="11"/>
      <c r="AE204" s="11"/>
      <c r="AF204" s="11"/>
      <c r="AG204" s="11"/>
      <c r="AH204" s="11"/>
      <c r="AI204" s="11"/>
      <c r="AJ204" s="11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</row>
    <row r="205" spans="28:208" ht="15">
      <c r="AB205" s="11"/>
      <c r="AC205" s="11"/>
      <c r="AD205" s="11"/>
      <c r="AE205" s="11"/>
      <c r="AF205" s="11"/>
      <c r="AG205" s="11"/>
      <c r="AH205" s="11"/>
      <c r="AI205" s="11"/>
      <c r="AJ205" s="11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</row>
    <row r="206" spans="28:208" ht="15">
      <c r="AB206" s="11"/>
      <c r="AC206" s="11"/>
      <c r="AD206" s="11"/>
      <c r="AE206" s="11"/>
      <c r="AF206" s="11"/>
      <c r="AG206" s="11"/>
      <c r="AH206" s="11"/>
      <c r="AI206" s="11"/>
      <c r="AJ206" s="11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</row>
    <row r="207" spans="28:208">
      <c r="AB207" s="50"/>
      <c r="AC207" s="50"/>
      <c r="AD207" s="50"/>
      <c r="AE207" s="50"/>
      <c r="AF207" s="50"/>
      <c r="AG207" s="50"/>
      <c r="AH207" s="50"/>
      <c r="AI207" s="50"/>
      <c r="AJ207" s="5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60"/>
      <c r="CB207" s="60"/>
      <c r="CC207" s="60"/>
      <c r="CD207" s="60"/>
      <c r="CE207" s="60"/>
      <c r="CF207" s="60"/>
      <c r="CG207" s="60"/>
      <c r="CH207" s="60"/>
      <c r="CI207" s="60"/>
      <c r="CJ207" s="60"/>
      <c r="CK207" s="60"/>
      <c r="CL207" s="60"/>
      <c r="CM207" s="60"/>
      <c r="CN207" s="60"/>
      <c r="CO207" s="60"/>
      <c r="CP207" s="60"/>
      <c r="CQ207" s="60"/>
      <c r="CR207" s="60"/>
      <c r="CS207" s="60"/>
      <c r="CT207" s="60"/>
      <c r="CU207" s="60"/>
      <c r="CV207" s="60"/>
      <c r="CW207" s="60"/>
      <c r="CX207" s="60"/>
      <c r="CY207" s="60"/>
      <c r="CZ207" s="60"/>
      <c r="DA207" s="60"/>
      <c r="DB207" s="60"/>
      <c r="DC207" s="60"/>
      <c r="DD207" s="60"/>
      <c r="DE207" s="60"/>
      <c r="DF207" s="60"/>
      <c r="DG207" s="60"/>
      <c r="DH207" s="60"/>
      <c r="DI207" s="60"/>
      <c r="DJ207" s="60"/>
      <c r="DK207" s="60"/>
      <c r="DL207" s="60"/>
      <c r="DM207" s="60"/>
      <c r="DN207" s="60"/>
      <c r="DO207" s="60"/>
      <c r="DP207" s="60"/>
      <c r="DQ207" s="60"/>
      <c r="DR207" s="60"/>
      <c r="DS207" s="60"/>
      <c r="DT207" s="60"/>
      <c r="DU207" s="60"/>
      <c r="DV207" s="60"/>
      <c r="DW207" s="60"/>
      <c r="DX207" s="60"/>
      <c r="DY207" s="60"/>
      <c r="DZ207" s="60"/>
      <c r="EA207" s="60"/>
      <c r="EB207" s="60"/>
      <c r="EC207" s="60"/>
      <c r="ED207" s="60"/>
      <c r="EE207" s="60"/>
      <c r="EF207" s="60"/>
      <c r="EG207" s="60"/>
      <c r="EH207" s="60"/>
      <c r="EI207" s="60"/>
      <c r="EJ207" s="60"/>
      <c r="EK207" s="60"/>
      <c r="EL207" s="60"/>
      <c r="EM207" s="60"/>
      <c r="EN207" s="60"/>
      <c r="EO207" s="60"/>
      <c r="EP207" s="60"/>
      <c r="EQ207" s="60"/>
      <c r="ER207" s="60"/>
      <c r="ES207" s="60"/>
      <c r="ET207" s="60"/>
      <c r="EU207" s="60"/>
      <c r="EV207" s="60"/>
      <c r="EW207" s="60"/>
      <c r="EX207" s="60"/>
      <c r="EY207" s="60"/>
      <c r="EZ207" s="60"/>
      <c r="FA207" s="60"/>
      <c r="FB207" s="60"/>
      <c r="FC207" s="60"/>
      <c r="FD207" s="60"/>
      <c r="FE207" s="60"/>
      <c r="FF207" s="60"/>
      <c r="FG207" s="60"/>
      <c r="FH207" s="60"/>
      <c r="FI207" s="60"/>
      <c r="FJ207" s="60"/>
      <c r="FK207" s="60"/>
      <c r="FL207" s="60"/>
      <c r="FM207" s="60"/>
      <c r="FN207" s="60"/>
      <c r="FO207" s="60"/>
      <c r="FP207" s="60"/>
      <c r="FQ207" s="60"/>
      <c r="FR207" s="60"/>
      <c r="FS207" s="60"/>
      <c r="FT207" s="60"/>
      <c r="FU207" s="60"/>
      <c r="FV207" s="60"/>
      <c r="FW207" s="60"/>
      <c r="FX207" s="60"/>
      <c r="FY207" s="60"/>
      <c r="FZ207" s="60"/>
      <c r="GA207" s="60"/>
      <c r="GB207" s="60"/>
      <c r="GC207" s="60"/>
      <c r="GD207" s="60"/>
      <c r="GE207" s="60"/>
      <c r="GF207" s="60"/>
      <c r="GG207" s="60"/>
      <c r="GH207" s="60"/>
      <c r="GI207" s="60"/>
      <c r="GJ207" s="60"/>
      <c r="GK207" s="60"/>
      <c r="GL207" s="60"/>
      <c r="GM207" s="60"/>
      <c r="GN207" s="60"/>
      <c r="GO207" s="60"/>
      <c r="GP207" s="60"/>
      <c r="GQ207" s="60"/>
      <c r="GR207" s="60"/>
      <c r="GS207" s="60"/>
      <c r="GT207" s="60"/>
      <c r="GU207" s="60"/>
      <c r="GV207" s="60"/>
      <c r="GW207" s="60"/>
      <c r="GX207" s="60"/>
      <c r="GY207" s="60"/>
      <c r="GZ207" s="60"/>
    </row>
    <row r="208" spans="28:208" ht="15">
      <c r="AB208" s="11"/>
      <c r="AC208" s="11"/>
      <c r="AD208" s="11"/>
      <c r="AE208" s="11"/>
      <c r="AF208" s="11"/>
      <c r="AG208" s="11"/>
      <c r="AH208" s="11"/>
      <c r="AI208" s="11"/>
      <c r="AJ208" s="11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</row>
    <row r="209" spans="28:208" ht="15">
      <c r="AB209" s="11"/>
      <c r="AC209" s="11"/>
      <c r="AD209" s="11"/>
      <c r="AE209" s="11"/>
      <c r="AF209" s="11"/>
      <c r="AG209" s="11"/>
      <c r="AH209" s="11"/>
      <c r="AI209" s="11"/>
      <c r="AJ209" s="11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</row>
    <row r="210" spans="28:208" ht="15">
      <c r="AB210" s="11"/>
      <c r="AC210" s="11"/>
      <c r="AD210" s="11"/>
      <c r="AE210" s="11"/>
      <c r="AF210" s="11"/>
      <c r="AG210" s="11"/>
      <c r="AH210" s="11"/>
      <c r="AI210" s="11"/>
      <c r="AJ210" s="11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</row>
    <row r="211" spans="28:208">
      <c r="AB211" s="50"/>
      <c r="AC211" s="50"/>
      <c r="AD211" s="50"/>
      <c r="AE211" s="50"/>
      <c r="AF211" s="50"/>
      <c r="AG211" s="50"/>
      <c r="AH211" s="50"/>
      <c r="AI211" s="50"/>
      <c r="AJ211" s="5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  <c r="CY211" s="60"/>
      <c r="CZ211" s="60"/>
      <c r="DA211" s="60"/>
      <c r="DB211" s="60"/>
      <c r="DC211" s="60"/>
      <c r="DD211" s="60"/>
      <c r="DE211" s="60"/>
      <c r="DF211" s="60"/>
      <c r="DG211" s="60"/>
      <c r="DH211" s="60"/>
      <c r="DI211" s="60"/>
      <c r="DJ211" s="60"/>
      <c r="DK211" s="60"/>
      <c r="DL211" s="60"/>
      <c r="DM211" s="60"/>
      <c r="DN211" s="60"/>
      <c r="DO211" s="60"/>
      <c r="DP211" s="60"/>
      <c r="DQ211" s="60"/>
      <c r="DR211" s="60"/>
      <c r="DS211" s="60"/>
      <c r="DT211" s="60"/>
      <c r="DU211" s="60"/>
      <c r="DV211" s="60"/>
      <c r="DW211" s="60"/>
      <c r="DX211" s="60"/>
      <c r="DY211" s="60"/>
      <c r="DZ211" s="60"/>
      <c r="EA211" s="60"/>
      <c r="EB211" s="60"/>
      <c r="EC211" s="60"/>
      <c r="ED211" s="60"/>
      <c r="EE211" s="60"/>
      <c r="EF211" s="60"/>
      <c r="EG211" s="60"/>
      <c r="EH211" s="60"/>
      <c r="EI211" s="60"/>
      <c r="EJ211" s="60"/>
      <c r="EK211" s="60"/>
      <c r="EL211" s="60"/>
      <c r="EM211" s="60"/>
      <c r="EN211" s="60"/>
      <c r="EO211" s="60"/>
      <c r="EP211" s="60"/>
      <c r="EQ211" s="60"/>
      <c r="ER211" s="60"/>
      <c r="ES211" s="60"/>
      <c r="ET211" s="60"/>
      <c r="EU211" s="60"/>
      <c r="EV211" s="60"/>
      <c r="EW211" s="60"/>
      <c r="EX211" s="60"/>
      <c r="EY211" s="60"/>
      <c r="EZ211" s="60"/>
      <c r="FA211" s="60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0"/>
      <c r="GX211" s="60"/>
      <c r="GY211" s="60"/>
      <c r="GZ211" s="60"/>
    </row>
    <row r="212" spans="28:208" ht="15">
      <c r="AB212" s="11"/>
      <c r="AC212" s="11"/>
      <c r="AD212" s="11"/>
      <c r="AE212" s="11"/>
      <c r="AF212" s="11"/>
      <c r="AG212" s="11"/>
      <c r="AH212" s="11"/>
      <c r="AI212" s="11"/>
      <c r="AJ212" s="11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</row>
    <row r="213" spans="28:208" ht="15">
      <c r="AB213" s="11"/>
      <c r="AC213" s="11"/>
      <c r="AD213" s="11"/>
      <c r="AE213" s="11"/>
      <c r="AF213" s="11"/>
      <c r="AG213" s="11"/>
      <c r="AH213" s="11"/>
      <c r="AI213" s="11"/>
      <c r="AJ213" s="11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</row>
    <row r="214" spans="28:208" ht="15">
      <c r="AB214" s="11"/>
      <c r="AC214" s="11"/>
      <c r="AD214" s="11"/>
      <c r="AE214" s="11"/>
      <c r="AF214" s="11"/>
      <c r="AG214" s="11"/>
      <c r="AH214" s="11"/>
      <c r="AI214" s="11"/>
      <c r="AJ214" s="11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</row>
    <row r="215" spans="28:208" ht="15">
      <c r="AB215" s="11"/>
      <c r="AC215" s="11"/>
      <c r="AD215" s="11"/>
      <c r="AE215" s="11"/>
      <c r="AF215" s="11"/>
      <c r="AG215" s="11"/>
      <c r="AH215" s="11"/>
      <c r="AI215" s="11"/>
      <c r="AJ215" s="11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</row>
    <row r="216" spans="28:208" ht="15">
      <c r="AB216" s="11"/>
      <c r="AC216" s="11"/>
      <c r="AD216" s="11"/>
      <c r="AE216" s="11"/>
      <c r="AF216" s="11"/>
      <c r="AG216" s="11"/>
      <c r="AH216" s="11"/>
      <c r="AI216" s="11"/>
      <c r="AJ216" s="11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</row>
    <row r="217" spans="28:208" ht="15">
      <c r="AB217" s="11"/>
      <c r="AC217" s="11"/>
      <c r="AD217" s="11"/>
      <c r="AE217" s="11"/>
      <c r="AF217" s="11"/>
      <c r="AG217" s="11"/>
      <c r="AH217" s="11"/>
      <c r="AI217" s="11"/>
      <c r="AJ217" s="11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</row>
    <row r="218" spans="28:208" ht="15">
      <c r="AB218" s="11"/>
      <c r="AC218" s="11"/>
      <c r="AD218" s="11"/>
      <c r="AE218" s="11"/>
      <c r="AF218" s="11"/>
      <c r="AG218" s="11"/>
      <c r="AH218" s="11"/>
      <c r="AI218" s="11"/>
      <c r="AJ218" s="11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</row>
    <row r="219" spans="28:208" ht="15">
      <c r="AB219" s="11"/>
      <c r="AC219" s="11"/>
      <c r="AD219" s="11"/>
      <c r="AE219" s="11"/>
      <c r="AF219" s="11"/>
      <c r="AG219" s="11"/>
      <c r="AH219" s="11"/>
      <c r="AI219" s="11"/>
      <c r="AJ219" s="11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</row>
    <row r="220" spans="28:208" ht="12.75">
      <c r="AB220" s="61"/>
      <c r="AC220" s="61"/>
      <c r="AD220" s="61"/>
      <c r="AE220" s="61"/>
      <c r="AF220" s="61"/>
      <c r="AG220" s="61"/>
      <c r="AH220" s="61"/>
      <c r="AI220" s="61"/>
      <c r="AJ220" s="61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62"/>
      <c r="DL220" s="62"/>
      <c r="DM220" s="62"/>
      <c r="DN220" s="62"/>
      <c r="DO220" s="62"/>
      <c r="DP220" s="62"/>
      <c r="DQ220" s="62"/>
      <c r="DR220" s="62"/>
      <c r="DS220" s="62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2"/>
      <c r="EZ220" s="62"/>
      <c r="FA220" s="62"/>
      <c r="FB220" s="62"/>
      <c r="FC220" s="62"/>
      <c r="FD220" s="62"/>
      <c r="FE220" s="62"/>
      <c r="FF220" s="62"/>
      <c r="FG220" s="62"/>
      <c r="FH220" s="62"/>
      <c r="FI220" s="62"/>
      <c r="FJ220" s="62"/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</row>
    <row r="221" spans="28:208" ht="12.75">
      <c r="AB221" s="61"/>
      <c r="AC221" s="61"/>
      <c r="AD221" s="61"/>
      <c r="AE221" s="61"/>
      <c r="AF221" s="61"/>
      <c r="AG221" s="61"/>
      <c r="AH221" s="61"/>
      <c r="AI221" s="61"/>
      <c r="AJ221" s="61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  <c r="DI221" s="62"/>
      <c r="DJ221" s="62"/>
      <c r="DK221" s="62"/>
      <c r="DL221" s="62"/>
      <c r="DM221" s="62"/>
      <c r="DN221" s="62"/>
      <c r="DO221" s="62"/>
      <c r="DP221" s="62"/>
      <c r="DQ221" s="62"/>
      <c r="DR221" s="62"/>
      <c r="DS221" s="62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2"/>
      <c r="EZ221" s="62"/>
      <c r="FA221" s="62"/>
      <c r="FB221" s="62"/>
      <c r="FC221" s="62"/>
      <c r="FD221" s="62"/>
      <c r="FE221" s="62"/>
      <c r="FF221" s="62"/>
      <c r="FG221" s="62"/>
      <c r="FH221" s="62"/>
      <c r="FI221" s="62"/>
      <c r="FJ221" s="62"/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</row>
    <row r="222" spans="28:208" ht="12.75">
      <c r="AB222" s="61"/>
      <c r="AC222" s="61"/>
      <c r="AD222" s="61"/>
      <c r="AE222" s="61"/>
      <c r="AF222" s="61"/>
      <c r="AG222" s="61"/>
      <c r="AH222" s="61"/>
      <c r="AI222" s="61"/>
      <c r="AJ222" s="61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62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</row>
    <row r="223" spans="28:208" ht="12.75">
      <c r="AB223" s="61"/>
      <c r="AC223" s="61"/>
      <c r="AD223" s="61"/>
      <c r="AE223" s="61"/>
      <c r="AF223" s="61"/>
      <c r="AG223" s="61"/>
      <c r="AH223" s="61"/>
      <c r="AI223" s="61"/>
      <c r="AJ223" s="61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</row>
    <row r="224" spans="28:208" ht="12.75">
      <c r="AB224" s="61"/>
      <c r="AC224" s="61"/>
      <c r="AD224" s="61"/>
      <c r="AE224" s="61"/>
      <c r="AF224" s="61"/>
      <c r="AG224" s="61"/>
      <c r="AH224" s="61"/>
      <c r="AI224" s="61"/>
      <c r="AJ224" s="61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</row>
    <row r="225" spans="28:208" ht="12.75">
      <c r="AB225" s="61"/>
      <c r="AC225" s="61"/>
      <c r="AD225" s="61"/>
      <c r="AE225" s="61"/>
      <c r="AF225" s="61"/>
      <c r="AG225" s="61"/>
      <c r="AH225" s="61"/>
      <c r="AI225" s="61"/>
      <c r="AJ225" s="61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</row>
    <row r="226" spans="28:208" ht="12.75">
      <c r="AB226" s="61"/>
      <c r="AC226" s="61"/>
      <c r="AD226" s="61"/>
      <c r="AE226" s="61"/>
      <c r="AF226" s="61"/>
      <c r="AG226" s="61"/>
      <c r="AH226" s="61"/>
      <c r="AI226" s="61"/>
      <c r="AJ226" s="61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</row>
    <row r="227" spans="28:208" ht="12.75">
      <c r="AB227" s="61"/>
      <c r="AC227" s="61"/>
      <c r="AD227" s="61"/>
      <c r="AE227" s="61"/>
      <c r="AF227" s="61"/>
      <c r="AG227" s="61"/>
      <c r="AH227" s="61"/>
      <c r="AI227" s="61"/>
      <c r="AJ227" s="61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</row>
    <row r="228" spans="28:208">
      <c r="AB228" s="50"/>
      <c r="AC228" s="50"/>
      <c r="AD228" s="50"/>
      <c r="AE228" s="50"/>
      <c r="AF228" s="50"/>
      <c r="AG228" s="50"/>
      <c r="AH228" s="50"/>
      <c r="AI228" s="50"/>
      <c r="AJ228" s="50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H228" s="63"/>
      <c r="CI228" s="63"/>
      <c r="CJ228" s="63"/>
      <c r="CK228" s="63"/>
      <c r="CL228" s="63"/>
      <c r="CM228" s="63"/>
      <c r="CN228" s="63"/>
      <c r="CO228" s="63"/>
      <c r="CP228" s="63"/>
      <c r="CQ228" s="63"/>
      <c r="CR228" s="63"/>
      <c r="CS228" s="63"/>
      <c r="CT228" s="63"/>
      <c r="CU228" s="63"/>
      <c r="CV228" s="63"/>
      <c r="CW228" s="63"/>
      <c r="CX228" s="63"/>
      <c r="CY228" s="63"/>
      <c r="CZ228" s="63"/>
      <c r="DA228" s="63"/>
      <c r="DB228" s="63"/>
      <c r="DC228" s="63"/>
      <c r="DD228" s="63"/>
      <c r="DE228" s="63"/>
      <c r="DF228" s="63"/>
      <c r="DG228" s="63"/>
      <c r="DH228" s="63"/>
      <c r="DI228" s="63"/>
      <c r="DJ228" s="63"/>
      <c r="DK228" s="63"/>
      <c r="DL228" s="63"/>
      <c r="DM228" s="63"/>
      <c r="DN228" s="63"/>
      <c r="DO228" s="63"/>
      <c r="DP228" s="63"/>
      <c r="DQ228" s="63"/>
      <c r="DR228" s="63"/>
      <c r="DS228" s="63"/>
      <c r="DT228" s="63"/>
      <c r="DU228" s="63"/>
      <c r="DV228" s="63"/>
      <c r="DW228" s="63"/>
      <c r="DX228" s="63"/>
      <c r="DY228" s="63"/>
      <c r="DZ228" s="63"/>
      <c r="EA228" s="63"/>
      <c r="EB228" s="63"/>
      <c r="EC228" s="63"/>
      <c r="ED228" s="63"/>
      <c r="EE228" s="63"/>
      <c r="EF228" s="63"/>
      <c r="EG228" s="63"/>
      <c r="EH228" s="63"/>
      <c r="EI228" s="63"/>
      <c r="EJ228" s="63"/>
      <c r="EK228" s="63"/>
      <c r="EL228" s="63"/>
      <c r="EM228" s="63"/>
      <c r="EN228" s="63"/>
      <c r="EO228" s="63"/>
      <c r="EP228" s="63"/>
      <c r="EQ228" s="63"/>
      <c r="ER228" s="63"/>
      <c r="ES228" s="63"/>
      <c r="ET228" s="63"/>
      <c r="EU228" s="63"/>
      <c r="EV228" s="63"/>
      <c r="EW228" s="63"/>
      <c r="EX228" s="63"/>
      <c r="EY228" s="63"/>
      <c r="EZ228" s="63"/>
      <c r="FA228" s="63"/>
      <c r="FB228" s="63"/>
      <c r="FC228" s="63"/>
      <c r="FD228" s="63"/>
      <c r="FE228" s="63"/>
      <c r="FF228" s="63"/>
      <c r="FG228" s="63"/>
      <c r="FH228" s="63"/>
      <c r="FI228" s="63"/>
      <c r="FJ228" s="63"/>
      <c r="FK228" s="63"/>
      <c r="FL228" s="63"/>
      <c r="FM228" s="63"/>
      <c r="FN228" s="63"/>
      <c r="FO228" s="63"/>
      <c r="FP228" s="63"/>
      <c r="FQ228" s="63"/>
      <c r="FR228" s="63"/>
      <c r="FS228" s="63"/>
      <c r="FT228" s="63"/>
      <c r="FU228" s="63"/>
      <c r="FV228" s="63"/>
      <c r="FW228" s="63"/>
      <c r="FX228" s="63"/>
      <c r="FY228" s="63"/>
      <c r="FZ228" s="63"/>
      <c r="GA228" s="63"/>
      <c r="GB228" s="63"/>
      <c r="GC228" s="63"/>
      <c r="GD228" s="63"/>
      <c r="GE228" s="63"/>
      <c r="GF228" s="63"/>
      <c r="GG228" s="63"/>
      <c r="GH228" s="63"/>
      <c r="GI228" s="63"/>
      <c r="GJ228" s="63"/>
      <c r="GK228" s="63"/>
      <c r="GL228" s="63"/>
      <c r="GM228" s="63"/>
      <c r="GN228" s="63"/>
      <c r="GO228" s="63"/>
      <c r="GP228" s="63"/>
      <c r="GQ228" s="63"/>
      <c r="GR228" s="63"/>
      <c r="GS228" s="63"/>
      <c r="GT228" s="63"/>
      <c r="GU228" s="63"/>
      <c r="GV228" s="63"/>
      <c r="GW228" s="63"/>
      <c r="GX228" s="63"/>
      <c r="GY228" s="63"/>
      <c r="GZ228" s="63"/>
    </row>
    <row r="229" spans="28:208" ht="12.75">
      <c r="AB229" s="61"/>
      <c r="AC229" s="61"/>
      <c r="AD229" s="61"/>
      <c r="AE229" s="61"/>
      <c r="AF229" s="61"/>
      <c r="AG229" s="61"/>
      <c r="AH229" s="61"/>
      <c r="AI229" s="61"/>
      <c r="AJ229" s="61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</row>
    <row r="230" spans="28:208" ht="12.75">
      <c r="AB230" s="61"/>
      <c r="AC230" s="61"/>
      <c r="AD230" s="61"/>
      <c r="AE230" s="61"/>
      <c r="AF230" s="61"/>
      <c r="AG230" s="61"/>
      <c r="AH230" s="61"/>
      <c r="AI230" s="61"/>
      <c r="AJ230" s="61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</row>
    <row r="231" spans="28:208" ht="12.75">
      <c r="AB231" s="61"/>
      <c r="AC231" s="61"/>
      <c r="AD231" s="61"/>
      <c r="AE231" s="61"/>
      <c r="AF231" s="61"/>
      <c r="AG231" s="61"/>
      <c r="AH231" s="61"/>
      <c r="AI231" s="61"/>
      <c r="AJ231" s="61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</row>
    <row r="232" spans="28:208">
      <c r="AB232" s="50"/>
      <c r="AC232" s="50"/>
      <c r="AD232" s="50"/>
      <c r="AE232" s="50"/>
      <c r="AF232" s="50"/>
      <c r="AG232" s="50"/>
      <c r="AH232" s="50"/>
      <c r="AI232" s="50"/>
      <c r="AJ232" s="50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3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  <c r="EH232" s="63"/>
      <c r="EI232" s="63"/>
      <c r="EJ232" s="63"/>
      <c r="EK232" s="63"/>
      <c r="EL232" s="63"/>
      <c r="EM232" s="63"/>
      <c r="EN232" s="63"/>
      <c r="EO232" s="63"/>
      <c r="EP232" s="63"/>
      <c r="EQ232" s="63"/>
      <c r="ER232" s="63"/>
      <c r="ES232" s="63"/>
      <c r="ET232" s="63"/>
      <c r="EU232" s="63"/>
      <c r="EV232" s="63"/>
      <c r="EW232" s="63"/>
      <c r="EX232" s="63"/>
      <c r="EY232" s="63"/>
      <c r="EZ232" s="63"/>
      <c r="FA232" s="63"/>
      <c r="FB232" s="63"/>
      <c r="FC232" s="63"/>
      <c r="FD232" s="63"/>
      <c r="FE232" s="63"/>
      <c r="FF232" s="63"/>
      <c r="FG232" s="63"/>
      <c r="FH232" s="63"/>
      <c r="FI232" s="63"/>
      <c r="FJ232" s="63"/>
      <c r="FK232" s="63"/>
      <c r="FL232" s="63"/>
      <c r="FM232" s="63"/>
      <c r="FN232" s="63"/>
      <c r="FO232" s="63"/>
      <c r="FP232" s="63"/>
      <c r="FQ232" s="63"/>
      <c r="FR232" s="63"/>
      <c r="FS232" s="63"/>
      <c r="FT232" s="63"/>
      <c r="FU232" s="63"/>
      <c r="FV232" s="63"/>
      <c r="FW232" s="63"/>
      <c r="FX232" s="63"/>
      <c r="FY232" s="63"/>
      <c r="FZ232" s="63"/>
      <c r="GA232" s="63"/>
      <c r="GB232" s="63"/>
      <c r="GC232" s="63"/>
      <c r="GD232" s="63"/>
      <c r="GE232" s="63"/>
      <c r="GF232" s="63"/>
      <c r="GG232" s="63"/>
      <c r="GH232" s="63"/>
      <c r="GI232" s="63"/>
      <c r="GJ232" s="63"/>
      <c r="GK232" s="63"/>
      <c r="GL232" s="63"/>
      <c r="GM232" s="63"/>
      <c r="GN232" s="63"/>
      <c r="GO232" s="63"/>
      <c r="GP232" s="63"/>
      <c r="GQ232" s="63"/>
      <c r="GR232" s="63"/>
      <c r="GS232" s="63"/>
      <c r="GT232" s="63"/>
      <c r="GU232" s="63"/>
      <c r="GV232" s="63"/>
      <c r="GW232" s="63"/>
      <c r="GX232" s="63"/>
      <c r="GY232" s="63"/>
      <c r="GZ232" s="63"/>
    </row>
    <row r="233" spans="28:208" ht="15">
      <c r="AB233" s="11"/>
      <c r="AC233" s="11"/>
      <c r="AD233" s="11"/>
      <c r="AE233" s="11"/>
      <c r="AF233" s="11"/>
      <c r="AG233" s="11"/>
      <c r="AH233" s="11"/>
      <c r="AI233" s="11"/>
      <c r="AJ233" s="11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</row>
    <row r="234" spans="28:208" ht="15">
      <c r="AB234" s="11"/>
      <c r="AC234" s="11"/>
      <c r="AD234" s="11"/>
      <c r="AE234" s="11"/>
      <c r="AF234" s="11"/>
      <c r="AG234" s="11"/>
      <c r="AH234" s="11"/>
      <c r="AI234" s="11"/>
      <c r="AJ234" s="11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</row>
    <row r="235" spans="28:208" ht="15">
      <c r="AB235" s="11"/>
      <c r="AC235" s="11"/>
      <c r="AD235" s="11"/>
      <c r="AE235" s="11"/>
      <c r="AF235" s="11"/>
      <c r="AG235" s="11"/>
      <c r="AH235" s="11"/>
      <c r="AI235" s="11"/>
      <c r="AJ235" s="11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</row>
    <row r="236" spans="28:208" ht="15">
      <c r="AB236" s="11"/>
      <c r="AC236" s="11"/>
      <c r="AD236" s="11"/>
      <c r="AE236" s="11"/>
      <c r="AF236" s="11"/>
      <c r="AG236" s="11"/>
      <c r="AH236" s="11"/>
      <c r="AI236" s="11"/>
      <c r="AJ236" s="11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</row>
    <row r="237" spans="28:208" ht="15">
      <c r="AB237" s="11"/>
      <c r="AC237" s="11"/>
      <c r="AD237" s="11"/>
      <c r="AE237" s="11"/>
      <c r="AF237" s="11"/>
      <c r="AG237" s="11"/>
      <c r="AH237" s="11"/>
      <c r="AI237" s="11"/>
      <c r="AJ237" s="11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</row>
    <row r="238" spans="28:208" ht="15">
      <c r="AB238" s="11"/>
      <c r="AC238" s="11"/>
      <c r="AD238" s="11"/>
      <c r="AE238" s="11"/>
      <c r="AF238" s="11"/>
      <c r="AG238" s="11"/>
      <c r="AH238" s="11"/>
      <c r="AI238" s="11"/>
      <c r="AJ238" s="11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</row>
    <row r="239" spans="28:208" ht="15">
      <c r="AB239" s="11"/>
      <c r="AC239" s="11"/>
      <c r="AD239" s="11"/>
      <c r="AE239" s="11"/>
      <c r="AF239" s="11"/>
      <c r="AG239" s="11"/>
      <c r="AH239" s="11"/>
      <c r="AI239" s="11"/>
      <c r="AJ239" s="11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</row>
    <row r="240" spans="28:208" ht="15">
      <c r="AB240" s="11"/>
      <c r="AC240" s="11"/>
      <c r="AD240" s="11"/>
      <c r="AE240" s="11"/>
      <c r="AF240" s="11"/>
      <c r="AG240" s="11"/>
      <c r="AH240" s="11"/>
      <c r="AI240" s="11"/>
      <c r="AJ240" s="11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</row>
    <row r="241" spans="28:208" ht="15">
      <c r="AB241" s="11"/>
      <c r="AC241" s="11"/>
      <c r="AD241" s="11"/>
      <c r="AE241" s="11"/>
      <c r="AF241" s="11"/>
      <c r="AG241" s="11"/>
      <c r="AH241" s="11"/>
      <c r="AI241" s="11"/>
      <c r="AJ241" s="1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</row>
    <row r="242" spans="28:208" ht="15">
      <c r="AB242" s="11"/>
      <c r="AC242" s="11"/>
      <c r="AD242" s="11"/>
      <c r="AE242" s="11"/>
      <c r="AF242" s="11"/>
      <c r="AG242" s="11"/>
      <c r="AH242" s="11"/>
      <c r="AI242" s="11"/>
      <c r="AJ242" s="11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</row>
    <row r="243" spans="28:208" ht="15">
      <c r="AB243" s="11"/>
      <c r="AC243" s="11"/>
      <c r="AD243" s="11"/>
      <c r="AE243" s="11"/>
      <c r="AF243" s="11"/>
      <c r="AG243" s="11"/>
      <c r="AH243" s="11"/>
      <c r="AI243" s="11"/>
      <c r="AJ243" s="11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</row>
    <row r="244" spans="28:208" ht="15">
      <c r="AB244" s="11"/>
      <c r="AC244" s="11"/>
      <c r="AD244" s="11"/>
      <c r="AE244" s="11"/>
      <c r="AF244" s="11"/>
      <c r="AG244" s="11"/>
      <c r="AH244" s="11"/>
      <c r="AI244" s="11"/>
      <c r="AJ244" s="11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</row>
    <row r="245" spans="28:208" ht="15">
      <c r="AB245" s="11"/>
      <c r="AC245" s="11"/>
      <c r="AD245" s="11"/>
      <c r="AE245" s="11"/>
      <c r="AF245" s="11"/>
      <c r="AG245" s="11"/>
      <c r="AH245" s="11"/>
      <c r="AI245" s="11"/>
      <c r="AJ245" s="11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</row>
    <row r="246" spans="28:208" ht="15">
      <c r="AB246" s="11"/>
      <c r="AC246" s="11"/>
      <c r="AD246" s="11"/>
      <c r="AE246" s="11"/>
      <c r="AF246" s="11"/>
      <c r="AG246" s="11"/>
      <c r="AH246" s="11"/>
      <c r="AI246" s="11"/>
      <c r="AJ246" s="11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</row>
    <row r="247" spans="28:208" ht="15">
      <c r="AB247" s="11"/>
      <c r="AC247" s="11"/>
      <c r="AD247" s="11"/>
      <c r="AE247" s="11"/>
      <c r="AF247" s="11"/>
      <c r="AG247" s="11"/>
      <c r="AH247" s="11"/>
      <c r="AI247" s="11"/>
      <c r="AJ247" s="11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</row>
    <row r="248" spans="28:208" ht="15">
      <c r="AB248" s="11"/>
      <c r="AC248" s="11"/>
      <c r="AD248" s="11"/>
      <c r="AE248" s="11"/>
      <c r="AF248" s="11"/>
      <c r="AG248" s="11"/>
      <c r="AH248" s="11"/>
      <c r="AI248" s="11"/>
      <c r="AJ248" s="11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</row>
    <row r="249" spans="28:208">
      <c r="AB249" s="50"/>
      <c r="AC249" s="50"/>
      <c r="AD249" s="50"/>
      <c r="AE249" s="50"/>
      <c r="AF249" s="50"/>
      <c r="AG249" s="50"/>
      <c r="AH249" s="50"/>
      <c r="AI249" s="50"/>
      <c r="AJ249" s="5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60"/>
      <c r="CB249" s="60"/>
      <c r="CC249" s="60"/>
      <c r="CD249" s="60"/>
      <c r="CE249" s="60"/>
      <c r="CF249" s="60"/>
      <c r="CG249" s="60"/>
      <c r="CH249" s="60"/>
      <c r="CI249" s="60"/>
      <c r="CJ249" s="60"/>
      <c r="CK249" s="60"/>
      <c r="CL249" s="60"/>
      <c r="CM249" s="60"/>
      <c r="CN249" s="60"/>
      <c r="CO249" s="60"/>
      <c r="CP249" s="60"/>
      <c r="CQ249" s="60"/>
      <c r="CR249" s="60"/>
      <c r="CS249" s="60"/>
      <c r="CT249" s="60"/>
      <c r="CU249" s="60"/>
      <c r="CV249" s="60"/>
      <c r="CW249" s="60"/>
      <c r="CX249" s="60"/>
      <c r="CY249" s="60"/>
      <c r="CZ249" s="60"/>
      <c r="DA249" s="60"/>
      <c r="DB249" s="60"/>
      <c r="DC249" s="60"/>
      <c r="DD249" s="60"/>
      <c r="DE249" s="60"/>
      <c r="DF249" s="60"/>
      <c r="DG249" s="60"/>
      <c r="DH249" s="60"/>
      <c r="DI249" s="60"/>
      <c r="DJ249" s="60"/>
      <c r="DK249" s="60"/>
      <c r="DL249" s="60"/>
      <c r="DM249" s="60"/>
      <c r="DN249" s="60"/>
      <c r="DO249" s="60"/>
      <c r="DP249" s="60"/>
      <c r="DQ249" s="60"/>
      <c r="DR249" s="60"/>
      <c r="DS249" s="60"/>
      <c r="DT249" s="60"/>
      <c r="DU249" s="60"/>
      <c r="DV249" s="60"/>
      <c r="DW249" s="60"/>
      <c r="DX249" s="60"/>
      <c r="DY249" s="60"/>
      <c r="DZ249" s="60"/>
      <c r="EA249" s="60"/>
      <c r="EB249" s="60"/>
      <c r="EC249" s="60"/>
      <c r="ED249" s="60"/>
      <c r="EE249" s="60"/>
      <c r="EF249" s="60"/>
      <c r="EG249" s="60"/>
      <c r="EH249" s="60"/>
      <c r="EI249" s="60"/>
      <c r="EJ249" s="60"/>
      <c r="EK249" s="60"/>
      <c r="EL249" s="60"/>
      <c r="EM249" s="60"/>
      <c r="EN249" s="60"/>
      <c r="EO249" s="60"/>
      <c r="EP249" s="60"/>
      <c r="EQ249" s="60"/>
      <c r="ER249" s="60"/>
      <c r="ES249" s="60"/>
      <c r="ET249" s="60"/>
      <c r="EU249" s="60"/>
      <c r="EV249" s="60"/>
      <c r="EW249" s="60"/>
      <c r="EX249" s="60"/>
      <c r="EY249" s="60"/>
      <c r="EZ249" s="60"/>
      <c r="FA249" s="60"/>
      <c r="FB249" s="60"/>
      <c r="FC249" s="60"/>
      <c r="FD249" s="60"/>
      <c r="FE249" s="60"/>
      <c r="FF249" s="60"/>
      <c r="FG249" s="60"/>
      <c r="FH249" s="60"/>
      <c r="FI249" s="60"/>
      <c r="FJ249" s="60"/>
      <c r="FK249" s="60"/>
      <c r="FL249" s="60"/>
      <c r="FM249" s="60"/>
      <c r="FN249" s="60"/>
      <c r="FO249" s="60"/>
      <c r="FP249" s="60"/>
      <c r="FQ249" s="60"/>
      <c r="FR249" s="60"/>
      <c r="FS249" s="60"/>
      <c r="FT249" s="60"/>
      <c r="FU249" s="60"/>
      <c r="FV249" s="60"/>
      <c r="FW249" s="60"/>
      <c r="FX249" s="60"/>
      <c r="FY249" s="60"/>
      <c r="FZ249" s="60"/>
      <c r="GA249" s="60"/>
      <c r="GB249" s="60"/>
      <c r="GC249" s="60"/>
      <c r="GD249" s="60"/>
      <c r="GE249" s="60"/>
      <c r="GF249" s="60"/>
      <c r="GG249" s="60"/>
      <c r="GH249" s="60"/>
      <c r="GI249" s="60"/>
      <c r="GJ249" s="60"/>
      <c r="GK249" s="60"/>
      <c r="GL249" s="60"/>
      <c r="GM249" s="60"/>
      <c r="GN249" s="60"/>
      <c r="GO249" s="60"/>
      <c r="GP249" s="60"/>
      <c r="GQ249" s="60"/>
      <c r="GR249" s="60"/>
      <c r="GS249" s="60"/>
      <c r="GT249" s="60"/>
      <c r="GU249" s="60"/>
      <c r="GV249" s="60"/>
      <c r="GW249" s="60"/>
      <c r="GX249" s="60"/>
      <c r="GY249" s="60"/>
      <c r="GZ249" s="60"/>
    </row>
    <row r="250" spans="28:208" ht="15">
      <c r="AB250" s="11"/>
      <c r="AC250" s="11"/>
      <c r="AD250" s="11"/>
      <c r="AE250" s="11"/>
      <c r="AF250" s="11"/>
      <c r="AG250" s="11"/>
      <c r="AH250" s="11"/>
      <c r="AI250" s="11"/>
      <c r="AJ250" s="11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</row>
    <row r="251" spans="28:208" ht="15">
      <c r="AB251" s="11"/>
      <c r="AC251" s="11"/>
      <c r="AD251" s="11"/>
      <c r="AE251" s="11"/>
      <c r="AF251" s="11"/>
      <c r="AG251" s="11"/>
      <c r="AH251" s="11"/>
      <c r="AI251" s="11"/>
      <c r="AJ251" s="1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</row>
    <row r="252" spans="28:208" ht="15">
      <c r="AB252" s="11"/>
      <c r="AC252" s="11"/>
      <c r="AD252" s="11"/>
      <c r="AE252" s="11"/>
      <c r="AF252" s="11"/>
      <c r="AG252" s="11"/>
      <c r="AH252" s="11"/>
      <c r="AI252" s="11"/>
      <c r="AJ252" s="11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</row>
    <row r="253" spans="28:208">
      <c r="AB253" s="50"/>
      <c r="AC253" s="50"/>
      <c r="AD253" s="50"/>
      <c r="AE253" s="50"/>
      <c r="AF253" s="50"/>
      <c r="AG253" s="50"/>
      <c r="AH253" s="50"/>
      <c r="AI253" s="50"/>
      <c r="AJ253" s="5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60"/>
      <c r="DM253" s="60"/>
      <c r="DN253" s="60"/>
      <c r="DO253" s="60"/>
      <c r="DP253" s="60"/>
      <c r="DQ253" s="60"/>
      <c r="DR253" s="60"/>
      <c r="DS253" s="60"/>
      <c r="DT253" s="60"/>
      <c r="DU253" s="60"/>
      <c r="DV253" s="60"/>
      <c r="DW253" s="60"/>
      <c r="DX253" s="60"/>
      <c r="DY253" s="60"/>
      <c r="DZ253" s="60"/>
      <c r="EA253" s="60"/>
      <c r="EB253" s="60"/>
      <c r="EC253" s="60"/>
      <c r="ED253" s="60"/>
      <c r="EE253" s="60"/>
      <c r="EF253" s="60"/>
      <c r="EG253" s="60"/>
      <c r="EH253" s="60"/>
      <c r="EI253" s="60"/>
      <c r="EJ253" s="60"/>
      <c r="EK253" s="60"/>
      <c r="EL253" s="60"/>
      <c r="EM253" s="60"/>
      <c r="EN253" s="60"/>
      <c r="EO253" s="60"/>
      <c r="EP253" s="60"/>
      <c r="EQ253" s="60"/>
      <c r="ER253" s="60"/>
      <c r="ES253" s="60"/>
      <c r="ET253" s="60"/>
      <c r="EU253" s="60"/>
      <c r="EV253" s="60"/>
      <c r="EW253" s="60"/>
      <c r="EX253" s="60"/>
      <c r="EY253" s="60"/>
      <c r="EZ253" s="60"/>
      <c r="FA253" s="60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0"/>
      <c r="GX253" s="60"/>
      <c r="GY253" s="60"/>
      <c r="GZ253" s="60"/>
    </row>
    <row r="254" spans="28:208" ht="15">
      <c r="AB254" s="11"/>
      <c r="AC254" s="11"/>
      <c r="AD254" s="11"/>
      <c r="AE254" s="11"/>
      <c r="AF254" s="11"/>
      <c r="AG254" s="11"/>
      <c r="AH254" s="11"/>
      <c r="AI254" s="11"/>
      <c r="AJ254" s="11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</row>
    <row r="255" spans="28:208" ht="15">
      <c r="AB255" s="11"/>
      <c r="AC255" s="11"/>
      <c r="AD255" s="11"/>
      <c r="AE255" s="11"/>
      <c r="AF255" s="11"/>
      <c r="AG255" s="11"/>
      <c r="AH255" s="11"/>
      <c r="AI255" s="11"/>
      <c r="AJ255" s="11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</row>
    <row r="256" spans="28:208" ht="15">
      <c r="AB256" s="11"/>
      <c r="AC256" s="11"/>
      <c r="AD256" s="11"/>
      <c r="AE256" s="11"/>
      <c r="AF256" s="11"/>
      <c r="AG256" s="11"/>
      <c r="AH256" s="11"/>
      <c r="AI256" s="11"/>
      <c r="AJ256" s="11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</row>
    <row r="257" spans="28:208" ht="15">
      <c r="AB257" s="11"/>
      <c r="AC257" s="11"/>
      <c r="AD257" s="11"/>
      <c r="AE257" s="11"/>
      <c r="AF257" s="11"/>
      <c r="AG257" s="11"/>
      <c r="AH257" s="11"/>
      <c r="AI257" s="11"/>
      <c r="AJ257" s="11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</row>
    <row r="258" spans="28:208" ht="15">
      <c r="AB258" s="11"/>
      <c r="AC258" s="11"/>
      <c r="AD258" s="11"/>
      <c r="AE258" s="11"/>
      <c r="AF258" s="11"/>
      <c r="AG258" s="11"/>
      <c r="AH258" s="11"/>
      <c r="AI258" s="11"/>
      <c r="AJ258" s="11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</row>
    <row r="259" spans="28:208" ht="15">
      <c r="AB259" s="11"/>
      <c r="AC259" s="11"/>
      <c r="AD259" s="11"/>
      <c r="AE259" s="11"/>
      <c r="AF259" s="11"/>
      <c r="AG259" s="11"/>
      <c r="AH259" s="11"/>
      <c r="AI259" s="11"/>
      <c r="AJ259" s="11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</row>
    <row r="260" spans="28:208" ht="15">
      <c r="AB260" s="11"/>
      <c r="AC260" s="11"/>
      <c r="AD260" s="11"/>
      <c r="AE260" s="11"/>
      <c r="AF260" s="11"/>
      <c r="AG260" s="11"/>
      <c r="AH260" s="11"/>
      <c r="AI260" s="11"/>
      <c r="AJ260" s="11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</row>
    <row r="261" spans="28:208" ht="15">
      <c r="AB261" s="11"/>
      <c r="AC261" s="11"/>
      <c r="AD261" s="11"/>
      <c r="AE261" s="11"/>
      <c r="AF261" s="11"/>
      <c r="AG261" s="11"/>
      <c r="AH261" s="11"/>
      <c r="AI261" s="11"/>
      <c r="AJ261" s="1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</row>
    <row r="262" spans="28:208" ht="15">
      <c r="AB262" s="11"/>
      <c r="AC262" s="11"/>
      <c r="AD262" s="11"/>
      <c r="AE262" s="11"/>
      <c r="AF262" s="11"/>
      <c r="AG262" s="11"/>
      <c r="AH262" s="11"/>
      <c r="AI262" s="11"/>
      <c r="AJ262" s="11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</row>
    <row r="263" spans="28:208" ht="15">
      <c r="AB263" s="11"/>
      <c r="AC263" s="11"/>
      <c r="AD263" s="11"/>
      <c r="AE263" s="11"/>
      <c r="AF263" s="11"/>
      <c r="AG263" s="11"/>
      <c r="AH263" s="11"/>
      <c r="AI263" s="11"/>
      <c r="AJ263" s="11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</row>
    <row r="264" spans="28:208" ht="15">
      <c r="AB264" s="11"/>
      <c r="AC264" s="11"/>
      <c r="AD264" s="11"/>
      <c r="AE264" s="11"/>
      <c r="AF264" s="11"/>
      <c r="AG264" s="11"/>
      <c r="AH264" s="11"/>
      <c r="AI264" s="11"/>
      <c r="AJ264" s="11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</row>
    <row r="265" spans="28:208" ht="15">
      <c r="AB265" s="11"/>
      <c r="AC265" s="11"/>
      <c r="AD265" s="11"/>
      <c r="AE265" s="11"/>
      <c r="AF265" s="11"/>
      <c r="AG265" s="11"/>
      <c r="AH265" s="11"/>
      <c r="AI265" s="11"/>
      <c r="AJ265" s="11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</row>
    <row r="266" spans="28:208" ht="15">
      <c r="AB266" s="11"/>
      <c r="AC266" s="11"/>
      <c r="AD266" s="11"/>
      <c r="AE266" s="11"/>
      <c r="AF266" s="11"/>
      <c r="AG266" s="11"/>
      <c r="AH266" s="11"/>
      <c r="AI266" s="11"/>
      <c r="AJ266" s="11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</row>
    <row r="267" spans="28:208" ht="15">
      <c r="AB267" s="11"/>
      <c r="AC267" s="11"/>
      <c r="AD267" s="11"/>
      <c r="AE267" s="11"/>
      <c r="AF267" s="11"/>
      <c r="AG267" s="11"/>
      <c r="AH267" s="11"/>
      <c r="AI267" s="11"/>
      <c r="AJ267" s="11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</row>
    <row r="268" spans="28:208" ht="15">
      <c r="AB268" s="11"/>
      <c r="AC268" s="11"/>
      <c r="AD268" s="11"/>
      <c r="AE268" s="11"/>
      <c r="AF268" s="11"/>
      <c r="AG268" s="11"/>
      <c r="AH268" s="11"/>
      <c r="AI268" s="11"/>
      <c r="AJ268" s="11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</row>
    <row r="269" spans="28:208" ht="15">
      <c r="AB269" s="11"/>
      <c r="AC269" s="11"/>
      <c r="AD269" s="11"/>
      <c r="AE269" s="11"/>
      <c r="AF269" s="11"/>
      <c r="AG269" s="11"/>
      <c r="AH269" s="11"/>
      <c r="AI269" s="11"/>
      <c r="AJ269" s="11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</row>
    <row r="270" spans="28:208">
      <c r="AB270" s="50"/>
      <c r="AC270" s="50"/>
      <c r="AD270" s="50"/>
      <c r="AE270" s="50"/>
      <c r="AF270" s="50"/>
      <c r="AG270" s="50"/>
      <c r="AH270" s="50"/>
      <c r="AI270" s="50"/>
      <c r="AJ270" s="5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</row>
    <row r="271" spans="28:208" ht="15">
      <c r="AB271" s="11"/>
      <c r="AC271" s="11"/>
      <c r="AD271" s="11"/>
      <c r="AE271" s="11"/>
      <c r="AF271" s="11"/>
      <c r="AG271" s="11"/>
      <c r="AH271" s="11"/>
      <c r="AI271" s="11"/>
      <c r="AJ271" s="1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</row>
    <row r="272" spans="28:208" ht="15">
      <c r="AB272" s="11"/>
      <c r="AC272" s="11"/>
      <c r="AD272" s="11"/>
      <c r="AE272" s="11"/>
      <c r="AF272" s="11"/>
      <c r="AG272" s="11"/>
      <c r="AH272" s="11"/>
      <c r="AI272" s="11"/>
      <c r="AJ272" s="11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</row>
    <row r="273" spans="28:208" ht="15">
      <c r="AB273" s="11"/>
      <c r="AC273" s="11"/>
      <c r="AD273" s="11"/>
      <c r="AE273" s="11"/>
      <c r="AF273" s="11"/>
      <c r="AG273" s="11"/>
      <c r="AH273" s="11"/>
      <c r="AI273" s="11"/>
      <c r="AJ273" s="11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</row>
    <row r="274" spans="28:208">
      <c r="AB274" s="50"/>
      <c r="AC274" s="50"/>
      <c r="AD274" s="50"/>
      <c r="AE274" s="50"/>
      <c r="AF274" s="50"/>
      <c r="AG274" s="50"/>
      <c r="AH274" s="50"/>
      <c r="AI274" s="50"/>
      <c r="AJ274" s="5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</row>
    <row r="275" spans="28:208" ht="15">
      <c r="AB275" s="11"/>
      <c r="AC275" s="11"/>
      <c r="AD275" s="11"/>
      <c r="AE275" s="11"/>
      <c r="AF275" s="11"/>
      <c r="AG275" s="11"/>
      <c r="AH275" s="11"/>
      <c r="AI275" s="11"/>
      <c r="AJ275" s="11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</row>
    <row r="276" spans="28:208" ht="15">
      <c r="AB276" s="11"/>
      <c r="AC276" s="11"/>
      <c r="AD276" s="11"/>
      <c r="AE276" s="11"/>
      <c r="AF276" s="11"/>
      <c r="AG276" s="11"/>
      <c r="AH276" s="11"/>
      <c r="AI276" s="11"/>
      <c r="AJ276" s="11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</row>
    <row r="277" spans="28:208" ht="15">
      <c r="AB277" s="11"/>
      <c r="AC277" s="11"/>
      <c r="AD277" s="11"/>
      <c r="AE277" s="11"/>
      <c r="AF277" s="11"/>
      <c r="AG277" s="11"/>
      <c r="AH277" s="11"/>
      <c r="AI277" s="11"/>
      <c r="AJ277" s="11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</row>
    <row r="278" spans="28:208" ht="15">
      <c r="AB278" s="11"/>
      <c r="AC278" s="11"/>
      <c r="AD278" s="11"/>
      <c r="AE278" s="11"/>
      <c r="AF278" s="11"/>
      <c r="AG278" s="11"/>
      <c r="AH278" s="11"/>
      <c r="AI278" s="11"/>
      <c r="AJ278" s="11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</row>
    <row r="279" spans="28:208" ht="15">
      <c r="AB279" s="11"/>
      <c r="AC279" s="11"/>
      <c r="AD279" s="11"/>
      <c r="AE279" s="11"/>
      <c r="AF279" s="11"/>
      <c r="AG279" s="11"/>
      <c r="AH279" s="11"/>
      <c r="AI279" s="11"/>
      <c r="AJ279" s="11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</row>
    <row r="280" spans="28:208" ht="15">
      <c r="AB280" s="11"/>
      <c r="AC280" s="11"/>
      <c r="AD280" s="11"/>
      <c r="AE280" s="11"/>
      <c r="AF280" s="11"/>
      <c r="AG280" s="11"/>
      <c r="AH280" s="11"/>
      <c r="AI280" s="11"/>
      <c r="AJ280" s="11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</row>
    <row r="281" spans="28:208" ht="15">
      <c r="AB281" s="11"/>
      <c r="AC281" s="11"/>
      <c r="AD281" s="11"/>
      <c r="AE281" s="11"/>
      <c r="AF281" s="11"/>
      <c r="AG281" s="11"/>
      <c r="AH281" s="11"/>
      <c r="AI281" s="11"/>
      <c r="AJ281" s="1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</row>
    <row r="282" spans="28:208" ht="15">
      <c r="AB282" s="11"/>
      <c r="AC282" s="11"/>
      <c r="AD282" s="11"/>
      <c r="AE282" s="11"/>
      <c r="AF282" s="11"/>
      <c r="AG282" s="11"/>
      <c r="AH282" s="11"/>
      <c r="AI282" s="11"/>
      <c r="AJ282" s="11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</row>
    <row r="283" spans="28:208" ht="15">
      <c r="AB283" s="11"/>
      <c r="AC283" s="11"/>
      <c r="AD283" s="11"/>
      <c r="AE283" s="11"/>
      <c r="AF283" s="11"/>
      <c r="AG283" s="11"/>
      <c r="AH283" s="11"/>
      <c r="AI283" s="11"/>
      <c r="AJ283" s="11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</row>
    <row r="284" spans="28:208" ht="15">
      <c r="AB284" s="11"/>
      <c r="AC284" s="11"/>
      <c r="AD284" s="11"/>
      <c r="AE284" s="11"/>
      <c r="AF284" s="11"/>
      <c r="AG284" s="11"/>
      <c r="AH284" s="11"/>
      <c r="AI284" s="11"/>
      <c r="AJ284" s="11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</row>
    <row r="285" spans="28:208" ht="12.75">
      <c r="AB285" s="61"/>
      <c r="AC285" s="61"/>
      <c r="AD285" s="61"/>
      <c r="AE285" s="61"/>
      <c r="AF285" s="61"/>
      <c r="AG285" s="61"/>
      <c r="AH285" s="61"/>
      <c r="AI285" s="61"/>
      <c r="AJ285" s="61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62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2"/>
      <c r="EZ285" s="62"/>
      <c r="FA285" s="62"/>
      <c r="FB285" s="62"/>
      <c r="FC285" s="62"/>
      <c r="FD285" s="62"/>
      <c r="FE285" s="62"/>
      <c r="FF285" s="62"/>
      <c r="FG285" s="62"/>
      <c r="FH285" s="62"/>
      <c r="FI285" s="62"/>
      <c r="FJ285" s="62"/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</row>
    <row r="286" spans="28:208" ht="12.75">
      <c r="AB286" s="61"/>
      <c r="AC286" s="61"/>
      <c r="AD286" s="61"/>
      <c r="AE286" s="61"/>
      <c r="AF286" s="61"/>
      <c r="AG286" s="61"/>
      <c r="AH286" s="61"/>
      <c r="AI286" s="61"/>
      <c r="AJ286" s="61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2"/>
      <c r="EZ286" s="62"/>
      <c r="FA286" s="62"/>
      <c r="FB286" s="62"/>
      <c r="FC286" s="62"/>
      <c r="FD286" s="62"/>
      <c r="FE286" s="62"/>
      <c r="FF286" s="62"/>
      <c r="FG286" s="62"/>
      <c r="FH286" s="62"/>
      <c r="FI286" s="62"/>
      <c r="FJ286" s="62"/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</row>
    <row r="287" spans="28:208" ht="12.75">
      <c r="AB287" s="61"/>
      <c r="AC287" s="61"/>
      <c r="AD287" s="61"/>
      <c r="AE287" s="61"/>
      <c r="AF287" s="61"/>
      <c r="AG287" s="61"/>
      <c r="AH287" s="61"/>
      <c r="AI287" s="61"/>
      <c r="AJ287" s="61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</row>
    <row r="288" spans="28:208" ht="12.75">
      <c r="AB288" s="61"/>
      <c r="AC288" s="61"/>
      <c r="AD288" s="61"/>
      <c r="AE288" s="61"/>
      <c r="AF288" s="61"/>
      <c r="AG288" s="61"/>
      <c r="AH288" s="61"/>
      <c r="AI288" s="61"/>
      <c r="AJ288" s="61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</row>
    <row r="289" spans="28:208" ht="12.75">
      <c r="AB289" s="61"/>
      <c r="AC289" s="61"/>
      <c r="AD289" s="61"/>
      <c r="AE289" s="61"/>
      <c r="AF289" s="61"/>
      <c r="AG289" s="61"/>
      <c r="AH289" s="61"/>
      <c r="AI289" s="61"/>
      <c r="AJ289" s="61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</row>
    <row r="290" spans="28:208" ht="12.75">
      <c r="AB290" s="61"/>
      <c r="AC290" s="61"/>
      <c r="AD290" s="61"/>
      <c r="AE290" s="61"/>
      <c r="AF290" s="61"/>
      <c r="AG290" s="61"/>
      <c r="AH290" s="61"/>
      <c r="AI290" s="61"/>
      <c r="AJ290" s="61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</row>
    <row r="291" spans="28:208" ht="12.75">
      <c r="AB291" s="61"/>
      <c r="AC291" s="61"/>
      <c r="AD291" s="61"/>
      <c r="AE291" s="61"/>
      <c r="AF291" s="61"/>
      <c r="AG291" s="61"/>
      <c r="AH291" s="61"/>
      <c r="AI291" s="61"/>
      <c r="AJ291" s="61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</row>
    <row r="292" spans="28:208" ht="12.75">
      <c r="AB292" s="61"/>
      <c r="AC292" s="61"/>
      <c r="AD292" s="61"/>
      <c r="AE292" s="61"/>
      <c r="AF292" s="61"/>
      <c r="AG292" s="61"/>
      <c r="AH292" s="61"/>
      <c r="AI292" s="61"/>
      <c r="AJ292" s="61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</row>
    <row r="293" spans="28:208">
      <c r="AB293" s="50"/>
      <c r="AC293" s="50"/>
      <c r="AD293" s="50"/>
      <c r="AE293" s="50"/>
      <c r="AF293" s="50"/>
      <c r="AG293" s="50"/>
      <c r="AH293" s="50"/>
      <c r="AI293" s="50"/>
      <c r="AJ293" s="50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  <c r="CE293" s="63"/>
      <c r="CF293" s="63"/>
      <c r="CG293" s="63"/>
      <c r="CH293" s="63"/>
      <c r="CI293" s="63"/>
      <c r="CJ293" s="63"/>
      <c r="CK293" s="63"/>
      <c r="CL293" s="63"/>
      <c r="CM293" s="63"/>
      <c r="CN293" s="63"/>
      <c r="CO293" s="63"/>
      <c r="CP293" s="63"/>
      <c r="CQ293" s="63"/>
      <c r="CR293" s="63"/>
      <c r="CS293" s="63"/>
      <c r="CT293" s="63"/>
      <c r="CU293" s="63"/>
      <c r="CV293" s="63"/>
      <c r="CW293" s="63"/>
      <c r="CX293" s="63"/>
      <c r="CY293" s="63"/>
      <c r="CZ293" s="63"/>
      <c r="DA293" s="63"/>
      <c r="DB293" s="63"/>
      <c r="DC293" s="63"/>
      <c r="DD293" s="63"/>
      <c r="DE293" s="63"/>
      <c r="DF293" s="63"/>
      <c r="DG293" s="63"/>
      <c r="DH293" s="63"/>
      <c r="DI293" s="63"/>
      <c r="DJ293" s="63"/>
      <c r="DK293" s="63"/>
      <c r="DL293" s="63"/>
      <c r="DM293" s="63"/>
      <c r="DN293" s="63"/>
      <c r="DO293" s="63"/>
      <c r="DP293" s="63"/>
      <c r="DQ293" s="63"/>
      <c r="DR293" s="63"/>
      <c r="DS293" s="63"/>
      <c r="DT293" s="63"/>
      <c r="DU293" s="63"/>
      <c r="DV293" s="63"/>
      <c r="DW293" s="63"/>
      <c r="DX293" s="63"/>
      <c r="DY293" s="63"/>
      <c r="DZ293" s="63"/>
      <c r="EA293" s="63"/>
      <c r="EB293" s="63"/>
      <c r="EC293" s="63"/>
      <c r="ED293" s="63"/>
      <c r="EE293" s="63"/>
      <c r="EF293" s="63"/>
      <c r="EG293" s="63"/>
      <c r="EH293" s="63"/>
      <c r="EI293" s="63"/>
      <c r="EJ293" s="63"/>
      <c r="EK293" s="63"/>
      <c r="EL293" s="63"/>
      <c r="EM293" s="63"/>
      <c r="EN293" s="63"/>
      <c r="EO293" s="63"/>
      <c r="EP293" s="63"/>
      <c r="EQ293" s="63"/>
      <c r="ER293" s="63"/>
      <c r="ES293" s="63"/>
      <c r="ET293" s="63"/>
      <c r="EU293" s="63"/>
      <c r="EV293" s="63"/>
      <c r="EW293" s="63"/>
      <c r="EX293" s="63"/>
      <c r="EY293" s="63"/>
      <c r="EZ293" s="63"/>
      <c r="FA293" s="63"/>
      <c r="FB293" s="63"/>
      <c r="FC293" s="63"/>
      <c r="FD293" s="63"/>
      <c r="FE293" s="63"/>
      <c r="FF293" s="63"/>
      <c r="FG293" s="63"/>
      <c r="FH293" s="63"/>
      <c r="FI293" s="63"/>
      <c r="FJ293" s="63"/>
      <c r="FK293" s="63"/>
      <c r="FL293" s="63"/>
      <c r="FM293" s="63"/>
      <c r="FN293" s="63"/>
      <c r="FO293" s="63"/>
      <c r="FP293" s="63"/>
      <c r="FQ293" s="63"/>
      <c r="FR293" s="63"/>
      <c r="FS293" s="63"/>
      <c r="FT293" s="63"/>
      <c r="FU293" s="63"/>
      <c r="FV293" s="63"/>
      <c r="FW293" s="63"/>
      <c r="FX293" s="63"/>
      <c r="FY293" s="63"/>
      <c r="FZ293" s="63"/>
      <c r="GA293" s="63"/>
      <c r="GB293" s="63"/>
      <c r="GC293" s="63"/>
      <c r="GD293" s="63"/>
      <c r="GE293" s="63"/>
      <c r="GF293" s="63"/>
      <c r="GG293" s="63"/>
      <c r="GH293" s="63"/>
      <c r="GI293" s="63"/>
      <c r="GJ293" s="63"/>
      <c r="GK293" s="63"/>
      <c r="GL293" s="63"/>
      <c r="GM293" s="63"/>
      <c r="GN293" s="63"/>
      <c r="GO293" s="63"/>
      <c r="GP293" s="63"/>
      <c r="GQ293" s="63"/>
      <c r="GR293" s="63"/>
      <c r="GS293" s="63"/>
      <c r="GT293" s="63"/>
      <c r="GU293" s="63"/>
      <c r="GV293" s="63"/>
      <c r="GW293" s="63"/>
      <c r="GX293" s="63"/>
      <c r="GY293" s="63"/>
      <c r="GZ293" s="63"/>
    </row>
    <row r="294" spans="28:208" ht="12.75">
      <c r="AB294" s="61"/>
      <c r="AC294" s="61"/>
      <c r="AD294" s="61"/>
      <c r="AE294" s="61"/>
      <c r="AF294" s="61"/>
      <c r="AG294" s="61"/>
      <c r="AH294" s="61"/>
      <c r="AI294" s="61"/>
      <c r="AJ294" s="61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</row>
    <row r="295" spans="28:208" ht="12.75">
      <c r="AB295" s="61"/>
      <c r="AC295" s="61"/>
      <c r="AD295" s="61"/>
      <c r="AE295" s="61"/>
      <c r="AF295" s="61"/>
      <c r="AG295" s="61"/>
      <c r="AH295" s="61"/>
      <c r="AI295" s="61"/>
      <c r="AJ295" s="61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</row>
    <row r="296" spans="28:208" ht="12.75">
      <c r="AB296" s="61"/>
      <c r="AC296" s="61"/>
      <c r="AD296" s="61"/>
      <c r="AE296" s="61"/>
      <c r="AF296" s="61"/>
      <c r="AG296" s="61"/>
      <c r="AH296" s="61"/>
      <c r="AI296" s="61"/>
      <c r="AJ296" s="61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</row>
    <row r="297" spans="28:208">
      <c r="AB297" s="50"/>
      <c r="AC297" s="50"/>
      <c r="AD297" s="50"/>
      <c r="AE297" s="50"/>
      <c r="AF297" s="50"/>
      <c r="AG297" s="50"/>
      <c r="AH297" s="50"/>
      <c r="AI297" s="50"/>
      <c r="AJ297" s="50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  <c r="FF297" s="63"/>
      <c r="FG297" s="63"/>
      <c r="FH297" s="63"/>
      <c r="FI297" s="63"/>
      <c r="FJ297" s="63"/>
      <c r="FK297" s="63"/>
      <c r="FL297" s="63"/>
      <c r="FM297" s="63"/>
      <c r="FN297" s="63"/>
      <c r="FO297" s="63"/>
      <c r="FP297" s="63"/>
      <c r="FQ297" s="63"/>
      <c r="FR297" s="63"/>
      <c r="FS297" s="63"/>
      <c r="FT297" s="63"/>
      <c r="FU297" s="63"/>
      <c r="FV297" s="63"/>
      <c r="FW297" s="63"/>
      <c r="FX297" s="63"/>
      <c r="FY297" s="63"/>
      <c r="FZ297" s="63"/>
      <c r="GA297" s="63"/>
      <c r="GB297" s="63"/>
      <c r="GC297" s="63"/>
      <c r="GD297" s="63"/>
      <c r="GE297" s="63"/>
      <c r="GF297" s="63"/>
      <c r="GG297" s="63"/>
      <c r="GH297" s="63"/>
      <c r="GI297" s="63"/>
      <c r="GJ297" s="63"/>
      <c r="GK297" s="63"/>
      <c r="GL297" s="63"/>
      <c r="GM297" s="63"/>
      <c r="GN297" s="63"/>
      <c r="GO297" s="63"/>
      <c r="GP297" s="63"/>
      <c r="GQ297" s="63"/>
      <c r="GR297" s="63"/>
      <c r="GS297" s="63"/>
      <c r="GT297" s="63"/>
      <c r="GU297" s="63"/>
      <c r="GV297" s="63"/>
      <c r="GW297" s="63"/>
      <c r="GX297" s="63"/>
      <c r="GY297" s="63"/>
      <c r="GZ297" s="63"/>
    </row>
    <row r="298" spans="28:208" ht="15">
      <c r="AB298" s="11"/>
      <c r="AC298" s="11"/>
      <c r="AD298" s="11"/>
      <c r="AE298" s="11"/>
      <c r="AF298" s="11"/>
      <c r="AG298" s="11"/>
      <c r="AH298" s="11"/>
      <c r="AI298" s="11"/>
      <c r="AJ298" s="11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</row>
    <row r="299" spans="28:208" ht="15">
      <c r="AB299" s="11"/>
      <c r="AC299" s="11"/>
      <c r="AD299" s="11"/>
      <c r="AE299" s="11"/>
      <c r="AF299" s="11"/>
      <c r="AG299" s="11"/>
      <c r="AH299" s="11"/>
      <c r="AI299" s="11"/>
      <c r="AJ299" s="11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</row>
    <row r="300" spans="28:208" ht="15">
      <c r="AB300" s="11"/>
      <c r="AC300" s="11"/>
      <c r="AD300" s="11"/>
      <c r="AE300" s="11"/>
      <c r="AF300" s="11"/>
      <c r="AG300" s="11"/>
      <c r="AH300" s="11"/>
      <c r="AI300" s="11"/>
      <c r="AJ300" s="11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</row>
    <row r="301" spans="28:208" ht="15">
      <c r="AB301" s="11"/>
      <c r="AC301" s="11"/>
      <c r="AD301" s="11"/>
      <c r="AE301" s="11"/>
      <c r="AF301" s="11"/>
      <c r="AG301" s="11"/>
      <c r="AH301" s="11"/>
      <c r="AI301" s="11"/>
      <c r="AJ301" s="1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</row>
    <row r="302" spans="28:208" ht="15">
      <c r="AB302" s="11"/>
      <c r="AC302" s="11"/>
      <c r="AD302" s="11"/>
      <c r="AE302" s="11"/>
      <c r="AF302" s="11"/>
      <c r="AG302" s="11"/>
      <c r="AH302" s="11"/>
      <c r="AI302" s="11"/>
      <c r="AJ302" s="11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</row>
    <row r="303" spans="28:208" ht="15">
      <c r="AB303" s="11"/>
      <c r="AC303" s="11"/>
      <c r="AD303" s="11"/>
      <c r="AE303" s="11"/>
      <c r="AF303" s="11"/>
      <c r="AG303" s="11"/>
      <c r="AH303" s="11"/>
      <c r="AI303" s="11"/>
      <c r="AJ303" s="11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</row>
    <row r="304" spans="28:208" ht="15">
      <c r="AB304" s="11"/>
      <c r="AC304" s="11"/>
      <c r="AD304" s="11"/>
      <c r="AE304" s="11"/>
      <c r="AF304" s="11"/>
      <c r="AG304" s="11"/>
      <c r="AH304" s="11"/>
      <c r="AI304" s="11"/>
      <c r="AJ304" s="11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</row>
    <row r="305" spans="28:208" ht="15">
      <c r="AB305" s="11"/>
      <c r="AC305" s="11"/>
      <c r="AD305" s="11"/>
      <c r="AE305" s="11"/>
      <c r="AF305" s="11"/>
      <c r="AG305" s="11"/>
      <c r="AH305" s="11"/>
      <c r="AI305" s="11"/>
      <c r="AJ305" s="11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</row>
    <row r="306" spans="28:208" ht="15">
      <c r="AB306" s="11"/>
      <c r="AC306" s="11"/>
      <c r="AD306" s="11"/>
      <c r="AE306" s="11"/>
      <c r="AF306" s="11"/>
      <c r="AG306" s="11"/>
      <c r="AH306" s="11"/>
      <c r="AI306" s="11"/>
      <c r="AJ306" s="11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</row>
    <row r="307" spans="28:208" ht="15">
      <c r="AB307" s="11"/>
      <c r="AC307" s="11"/>
      <c r="AD307" s="11"/>
      <c r="AE307" s="11"/>
      <c r="AF307" s="11"/>
      <c r="AG307" s="11"/>
      <c r="AH307" s="11"/>
      <c r="AI307" s="11"/>
      <c r="AJ307" s="11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</row>
    <row r="308" spans="28:208" ht="15">
      <c r="AB308" s="11"/>
      <c r="AC308" s="11"/>
      <c r="AD308" s="11"/>
      <c r="AE308" s="11"/>
      <c r="AF308" s="11"/>
      <c r="AG308" s="11"/>
      <c r="AH308" s="11"/>
      <c r="AI308" s="11"/>
      <c r="AJ308" s="11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</row>
    <row r="309" spans="28:208" ht="15">
      <c r="AB309" s="11"/>
      <c r="AC309" s="11"/>
      <c r="AD309" s="11"/>
      <c r="AE309" s="11"/>
      <c r="AF309" s="11"/>
      <c r="AG309" s="11"/>
      <c r="AH309" s="11"/>
      <c r="AI309" s="11"/>
      <c r="AJ309" s="11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</row>
    <row r="310" spans="28:208" ht="15">
      <c r="AB310" s="11"/>
      <c r="AC310" s="11"/>
      <c r="AD310" s="11"/>
      <c r="AE310" s="11"/>
      <c r="AF310" s="11"/>
      <c r="AG310" s="11"/>
      <c r="AH310" s="11"/>
      <c r="AI310" s="11"/>
      <c r="AJ310" s="11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</row>
    <row r="311" spans="28:208" ht="15">
      <c r="AB311" s="11"/>
      <c r="AC311" s="11"/>
      <c r="AD311" s="11"/>
      <c r="AE311" s="11"/>
      <c r="AF311" s="11"/>
      <c r="AG311" s="11"/>
      <c r="AH311" s="11"/>
      <c r="AI311" s="11"/>
      <c r="AJ311" s="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</row>
    <row r="312" spans="28:208" ht="15">
      <c r="AB312" s="11"/>
      <c r="AC312" s="11"/>
      <c r="AD312" s="11"/>
      <c r="AE312" s="11"/>
      <c r="AF312" s="11"/>
      <c r="AG312" s="11"/>
      <c r="AH312" s="11"/>
      <c r="AI312" s="11"/>
      <c r="AJ312" s="11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</row>
    <row r="313" spans="28:208" ht="15">
      <c r="AB313" s="11"/>
      <c r="AC313" s="11"/>
      <c r="AD313" s="11"/>
      <c r="AE313" s="11"/>
      <c r="AF313" s="11"/>
      <c r="AG313" s="11"/>
      <c r="AH313" s="11"/>
      <c r="AI313" s="11"/>
      <c r="AJ313" s="11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</row>
    <row r="314" spans="28:208">
      <c r="AB314" s="50"/>
      <c r="AC314" s="50"/>
      <c r="AD314" s="50"/>
      <c r="AE314" s="50"/>
      <c r="AF314" s="50"/>
      <c r="AG314" s="50"/>
      <c r="AH314" s="50"/>
      <c r="AI314" s="50"/>
      <c r="AJ314" s="5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  <c r="DL314" s="60"/>
      <c r="DM314" s="60"/>
      <c r="DN314" s="60"/>
      <c r="DO314" s="60"/>
      <c r="DP314" s="60"/>
      <c r="DQ314" s="60"/>
      <c r="DR314" s="60"/>
      <c r="DS314" s="60"/>
      <c r="DT314" s="60"/>
      <c r="DU314" s="60"/>
      <c r="DV314" s="60"/>
      <c r="DW314" s="60"/>
      <c r="DX314" s="60"/>
      <c r="DY314" s="60"/>
      <c r="DZ314" s="60"/>
      <c r="EA314" s="60"/>
      <c r="EB314" s="60"/>
      <c r="EC314" s="60"/>
      <c r="ED314" s="60"/>
      <c r="EE314" s="60"/>
      <c r="EF314" s="60"/>
      <c r="EG314" s="60"/>
      <c r="EH314" s="60"/>
      <c r="EI314" s="60"/>
      <c r="EJ314" s="60"/>
      <c r="EK314" s="60"/>
      <c r="EL314" s="60"/>
      <c r="EM314" s="60"/>
      <c r="EN314" s="60"/>
      <c r="EO314" s="60"/>
      <c r="EP314" s="60"/>
      <c r="EQ314" s="60"/>
      <c r="ER314" s="60"/>
      <c r="ES314" s="60"/>
      <c r="ET314" s="60"/>
      <c r="EU314" s="60"/>
      <c r="EV314" s="60"/>
      <c r="EW314" s="60"/>
      <c r="EX314" s="60"/>
      <c r="EY314" s="60"/>
      <c r="EZ314" s="60"/>
      <c r="FA314" s="60"/>
      <c r="FB314" s="60"/>
      <c r="FC314" s="60"/>
      <c r="FD314" s="60"/>
      <c r="FE314" s="60"/>
      <c r="FF314" s="60"/>
      <c r="FG314" s="60"/>
      <c r="FH314" s="60"/>
      <c r="FI314" s="60"/>
      <c r="FJ314" s="60"/>
      <c r="FK314" s="60"/>
      <c r="FL314" s="60"/>
      <c r="FM314" s="60"/>
      <c r="FN314" s="60"/>
      <c r="FO314" s="60"/>
      <c r="FP314" s="60"/>
      <c r="FQ314" s="60"/>
      <c r="FR314" s="60"/>
      <c r="FS314" s="60"/>
      <c r="FT314" s="60"/>
      <c r="FU314" s="60"/>
      <c r="FV314" s="60"/>
      <c r="FW314" s="60"/>
      <c r="FX314" s="60"/>
      <c r="FY314" s="60"/>
      <c r="FZ314" s="60"/>
      <c r="GA314" s="60"/>
      <c r="GB314" s="60"/>
      <c r="GC314" s="60"/>
      <c r="GD314" s="60"/>
      <c r="GE314" s="60"/>
      <c r="GF314" s="60"/>
      <c r="GG314" s="60"/>
      <c r="GH314" s="60"/>
      <c r="GI314" s="60"/>
      <c r="GJ314" s="60"/>
      <c r="GK314" s="60"/>
      <c r="GL314" s="60"/>
      <c r="GM314" s="60"/>
      <c r="GN314" s="60"/>
      <c r="GO314" s="60"/>
      <c r="GP314" s="60"/>
      <c r="GQ314" s="60"/>
      <c r="GR314" s="60"/>
      <c r="GS314" s="60"/>
      <c r="GT314" s="60"/>
      <c r="GU314" s="60"/>
      <c r="GV314" s="60"/>
      <c r="GW314" s="60"/>
      <c r="GX314" s="60"/>
      <c r="GY314" s="60"/>
      <c r="GZ314" s="60"/>
    </row>
    <row r="315" spans="28:208" ht="15">
      <c r="AB315" s="11"/>
      <c r="AC315" s="11"/>
      <c r="AD315" s="11"/>
      <c r="AE315" s="11"/>
      <c r="AF315" s="11"/>
      <c r="AG315" s="11"/>
      <c r="AH315" s="11"/>
      <c r="AI315" s="11"/>
      <c r="AJ315" s="11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</row>
    <row r="316" spans="28:208" ht="15">
      <c r="AB316" s="11"/>
      <c r="AC316" s="11"/>
      <c r="AD316" s="11"/>
      <c r="AE316" s="11"/>
      <c r="AF316" s="11"/>
      <c r="AG316" s="11"/>
      <c r="AH316" s="11"/>
      <c r="AI316" s="11"/>
      <c r="AJ316" s="11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</row>
    <row r="317" spans="28:208" ht="15">
      <c r="AB317" s="11"/>
      <c r="AC317" s="11"/>
      <c r="AD317" s="11"/>
      <c r="AE317" s="11"/>
      <c r="AF317" s="11"/>
      <c r="AG317" s="11"/>
      <c r="AH317" s="11"/>
      <c r="AI317" s="11"/>
      <c r="AJ317" s="11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</row>
    <row r="318" spans="28:208">
      <c r="AB318" s="50"/>
      <c r="AC318" s="50"/>
      <c r="AD318" s="50"/>
      <c r="AE318" s="50"/>
      <c r="AF318" s="50"/>
      <c r="AG318" s="50"/>
      <c r="AH318" s="50"/>
      <c r="AI318" s="50"/>
      <c r="AJ318" s="5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  <c r="DL318" s="60"/>
      <c r="DM318" s="60"/>
      <c r="DN318" s="60"/>
      <c r="DO318" s="60"/>
      <c r="DP318" s="60"/>
      <c r="DQ318" s="60"/>
      <c r="DR318" s="60"/>
      <c r="DS318" s="60"/>
      <c r="DT318" s="60"/>
      <c r="DU318" s="60"/>
      <c r="DV318" s="60"/>
      <c r="DW318" s="60"/>
      <c r="DX318" s="60"/>
      <c r="DY318" s="60"/>
      <c r="DZ318" s="60"/>
      <c r="EA318" s="60"/>
      <c r="EB318" s="60"/>
      <c r="EC318" s="60"/>
      <c r="ED318" s="60"/>
      <c r="EE318" s="60"/>
      <c r="EF318" s="60"/>
      <c r="EG318" s="60"/>
      <c r="EH318" s="60"/>
      <c r="EI318" s="60"/>
      <c r="EJ318" s="60"/>
      <c r="EK318" s="60"/>
      <c r="EL318" s="60"/>
      <c r="EM318" s="60"/>
      <c r="EN318" s="60"/>
      <c r="EO318" s="60"/>
      <c r="EP318" s="60"/>
      <c r="EQ318" s="60"/>
      <c r="ER318" s="60"/>
      <c r="ES318" s="60"/>
      <c r="ET318" s="60"/>
      <c r="EU318" s="60"/>
      <c r="EV318" s="60"/>
      <c r="EW318" s="60"/>
      <c r="EX318" s="60"/>
      <c r="EY318" s="60"/>
      <c r="EZ318" s="60"/>
      <c r="FA318" s="60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0"/>
      <c r="GX318" s="60"/>
      <c r="GY318" s="60"/>
      <c r="GZ318" s="60"/>
    </row>
    <row r="319" spans="28:208" ht="15">
      <c r="AB319" s="11"/>
      <c r="AC319" s="11"/>
      <c r="AD319" s="11"/>
      <c r="AE319" s="11"/>
      <c r="AF319" s="11"/>
      <c r="AG319" s="11"/>
      <c r="AH319" s="11"/>
      <c r="AI319" s="11"/>
      <c r="AJ319" s="11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</row>
    <row r="320" spans="28:208" ht="15">
      <c r="AB320" s="11"/>
      <c r="AC320" s="11"/>
      <c r="AD320" s="11"/>
      <c r="AE320" s="11"/>
      <c r="AF320" s="11"/>
      <c r="AG320" s="11"/>
      <c r="AH320" s="11"/>
      <c r="AI320" s="11"/>
      <c r="AJ320" s="11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</row>
    <row r="321" spans="28:208" ht="15">
      <c r="AB321" s="11"/>
      <c r="AC321" s="11"/>
      <c r="AD321" s="11"/>
      <c r="AE321" s="11"/>
      <c r="AF321" s="11"/>
      <c r="AG321" s="11"/>
      <c r="AH321" s="11"/>
      <c r="AI321" s="11"/>
      <c r="AJ321" s="1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</row>
    <row r="322" spans="28:208" ht="15">
      <c r="AB322" s="11"/>
      <c r="AC322" s="11"/>
      <c r="AD322" s="11"/>
      <c r="AE322" s="11"/>
      <c r="AF322" s="11"/>
      <c r="AG322" s="11"/>
      <c r="AH322" s="11"/>
      <c r="AI322" s="11"/>
      <c r="AJ322" s="11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</row>
    <row r="323" spans="28:208" ht="15">
      <c r="AB323" s="11"/>
      <c r="AC323" s="11"/>
      <c r="AD323" s="11"/>
      <c r="AE323" s="11"/>
      <c r="AF323" s="11"/>
      <c r="AG323" s="11"/>
      <c r="AH323" s="11"/>
      <c r="AI323" s="11"/>
      <c r="AJ323" s="11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</row>
    <row r="324" spans="28:208" ht="15">
      <c r="AB324" s="11"/>
      <c r="AC324" s="11"/>
      <c r="AD324" s="11"/>
      <c r="AE324" s="11"/>
      <c r="AF324" s="11"/>
      <c r="AG324" s="11"/>
      <c r="AH324" s="11"/>
      <c r="AI324" s="11"/>
      <c r="AJ324" s="11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</row>
    <row r="325" spans="28:208" ht="15">
      <c r="AB325" s="11"/>
      <c r="AC325" s="11"/>
      <c r="AD325" s="11"/>
      <c r="AE325" s="11"/>
      <c r="AF325" s="11"/>
      <c r="AG325" s="11"/>
      <c r="AH325" s="11"/>
      <c r="AI325" s="11"/>
      <c r="AJ325" s="11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</row>
    <row r="326" spans="28:208" ht="15">
      <c r="AB326" s="11"/>
      <c r="AC326" s="11"/>
      <c r="AD326" s="11"/>
      <c r="AE326" s="11"/>
      <c r="AF326" s="11"/>
      <c r="AG326" s="11"/>
      <c r="AH326" s="11"/>
      <c r="AI326" s="11"/>
      <c r="AJ326" s="11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</row>
    <row r="327" spans="28:208" ht="15">
      <c r="AB327" s="11"/>
      <c r="AC327" s="11"/>
      <c r="AD327" s="11"/>
      <c r="AE327" s="11"/>
      <c r="AF327" s="11"/>
      <c r="AG327" s="11"/>
      <c r="AH327" s="11"/>
      <c r="AI327" s="11"/>
      <c r="AJ327" s="11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</row>
    <row r="328" spans="28:208" ht="15">
      <c r="AB328" s="11"/>
      <c r="AC328" s="11"/>
      <c r="AD328" s="11"/>
      <c r="AE328" s="11"/>
      <c r="AF328" s="11"/>
      <c r="AG328" s="11"/>
      <c r="AH328" s="11"/>
      <c r="AI328" s="11"/>
      <c r="AJ328" s="11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</row>
    <row r="329" spans="28:208" ht="15">
      <c r="AB329" s="11"/>
      <c r="AC329" s="11"/>
      <c r="AD329" s="11"/>
      <c r="AE329" s="11"/>
      <c r="AF329" s="11"/>
      <c r="AG329" s="11"/>
      <c r="AH329" s="11"/>
      <c r="AI329" s="11"/>
      <c r="AJ329" s="11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</row>
    <row r="330" spans="28:208" ht="15">
      <c r="AB330" s="11"/>
      <c r="AC330" s="11"/>
      <c r="AD330" s="11"/>
      <c r="AE330" s="11"/>
      <c r="AF330" s="11"/>
      <c r="AG330" s="11"/>
      <c r="AH330" s="11"/>
      <c r="AI330" s="11"/>
      <c r="AJ330" s="11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</row>
    <row r="331" spans="28:208" ht="15">
      <c r="AB331" s="11"/>
      <c r="AC331" s="11"/>
      <c r="AD331" s="11"/>
      <c r="AE331" s="11"/>
      <c r="AF331" s="11"/>
      <c r="AG331" s="11"/>
      <c r="AH331" s="11"/>
      <c r="AI331" s="11"/>
      <c r="AJ331" s="1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</row>
    <row r="332" spans="28:208" ht="15">
      <c r="AB332" s="11"/>
      <c r="AC332" s="11"/>
      <c r="AD332" s="11"/>
      <c r="AE332" s="11"/>
      <c r="AF332" s="11"/>
      <c r="AG332" s="11"/>
      <c r="AH332" s="11"/>
      <c r="AI332" s="11"/>
      <c r="AJ332" s="11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</row>
    <row r="333" spans="28:208" ht="15">
      <c r="AB333" s="11"/>
      <c r="AC333" s="11"/>
      <c r="AD333" s="11"/>
      <c r="AE333" s="11"/>
      <c r="AF333" s="11"/>
      <c r="AG333" s="11"/>
      <c r="AH333" s="11"/>
      <c r="AI333" s="11"/>
      <c r="AJ333" s="11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</row>
    <row r="334" spans="28:208" ht="15">
      <c r="AB334" s="11"/>
      <c r="AC334" s="11"/>
      <c r="AD334" s="11"/>
      <c r="AE334" s="11"/>
      <c r="AF334" s="11"/>
      <c r="AG334" s="11"/>
      <c r="AH334" s="11"/>
      <c r="AI334" s="11"/>
      <c r="AJ334" s="11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</row>
    <row r="335" spans="28:208">
      <c r="AB335" s="50"/>
      <c r="AC335" s="50"/>
      <c r="AD335" s="50"/>
      <c r="AE335" s="50"/>
      <c r="AF335" s="50"/>
      <c r="AG335" s="50"/>
      <c r="AH335" s="50"/>
      <c r="AI335" s="50"/>
      <c r="AJ335" s="5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/>
      <c r="BR335" s="60"/>
      <c r="BS335" s="60"/>
      <c r="BT335" s="60"/>
      <c r="BU335" s="60"/>
      <c r="BV335" s="60"/>
      <c r="BW335" s="60"/>
      <c r="BX335" s="60"/>
      <c r="BY335" s="60"/>
      <c r="BZ335" s="60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  <c r="CW335" s="60"/>
      <c r="CX335" s="60"/>
      <c r="CY335" s="60"/>
      <c r="CZ335" s="60"/>
      <c r="DA335" s="60"/>
      <c r="DB335" s="60"/>
      <c r="DC335" s="60"/>
      <c r="DD335" s="60"/>
      <c r="DE335" s="60"/>
      <c r="DF335" s="60"/>
      <c r="DG335" s="60"/>
      <c r="DH335" s="60"/>
      <c r="DI335" s="60"/>
      <c r="DJ335" s="60"/>
      <c r="DK335" s="60"/>
      <c r="DL335" s="60"/>
      <c r="DM335" s="60"/>
      <c r="DN335" s="60"/>
      <c r="DO335" s="60"/>
      <c r="DP335" s="60"/>
      <c r="DQ335" s="60"/>
      <c r="DR335" s="60"/>
      <c r="DS335" s="60"/>
      <c r="DT335" s="60"/>
      <c r="DU335" s="60"/>
      <c r="DV335" s="60"/>
      <c r="DW335" s="60"/>
      <c r="DX335" s="60"/>
      <c r="DY335" s="60"/>
      <c r="DZ335" s="60"/>
      <c r="EA335" s="60"/>
      <c r="EB335" s="60"/>
      <c r="EC335" s="60"/>
      <c r="ED335" s="60"/>
      <c r="EE335" s="60"/>
      <c r="EF335" s="60"/>
      <c r="EG335" s="60"/>
      <c r="EH335" s="60"/>
      <c r="EI335" s="60"/>
      <c r="EJ335" s="60"/>
      <c r="EK335" s="60"/>
      <c r="EL335" s="60"/>
      <c r="EM335" s="60"/>
      <c r="EN335" s="60"/>
      <c r="EO335" s="60"/>
      <c r="EP335" s="60"/>
      <c r="EQ335" s="60"/>
      <c r="ER335" s="60"/>
      <c r="ES335" s="60"/>
      <c r="ET335" s="60"/>
      <c r="EU335" s="60"/>
      <c r="EV335" s="60"/>
      <c r="EW335" s="60"/>
      <c r="EX335" s="60"/>
      <c r="EY335" s="60"/>
      <c r="EZ335" s="60"/>
      <c r="FA335" s="60"/>
      <c r="FB335" s="60"/>
      <c r="FC335" s="60"/>
      <c r="FD335" s="60"/>
      <c r="FE335" s="60"/>
      <c r="FF335" s="60"/>
      <c r="FG335" s="60"/>
      <c r="FH335" s="60"/>
      <c r="FI335" s="60"/>
      <c r="FJ335" s="60"/>
      <c r="FK335" s="60"/>
      <c r="FL335" s="60"/>
      <c r="FM335" s="60"/>
      <c r="FN335" s="60"/>
      <c r="FO335" s="60"/>
      <c r="FP335" s="60"/>
      <c r="FQ335" s="60"/>
      <c r="FR335" s="60"/>
      <c r="FS335" s="60"/>
      <c r="FT335" s="60"/>
      <c r="FU335" s="60"/>
      <c r="FV335" s="60"/>
      <c r="FW335" s="60"/>
      <c r="FX335" s="60"/>
      <c r="FY335" s="60"/>
      <c r="FZ335" s="60"/>
      <c r="GA335" s="60"/>
      <c r="GB335" s="60"/>
      <c r="GC335" s="60"/>
      <c r="GD335" s="60"/>
      <c r="GE335" s="60"/>
      <c r="GF335" s="60"/>
      <c r="GG335" s="60"/>
      <c r="GH335" s="60"/>
      <c r="GI335" s="60"/>
      <c r="GJ335" s="60"/>
      <c r="GK335" s="60"/>
      <c r="GL335" s="60"/>
      <c r="GM335" s="60"/>
      <c r="GN335" s="60"/>
      <c r="GO335" s="60"/>
      <c r="GP335" s="60"/>
      <c r="GQ335" s="60"/>
      <c r="GR335" s="60"/>
      <c r="GS335" s="60"/>
      <c r="GT335" s="60"/>
      <c r="GU335" s="60"/>
      <c r="GV335" s="60"/>
      <c r="GW335" s="60"/>
      <c r="GX335" s="60"/>
      <c r="GY335" s="60"/>
      <c r="GZ335" s="60"/>
    </row>
    <row r="336" spans="28:208" ht="15">
      <c r="AB336" s="11"/>
      <c r="AC336" s="11"/>
      <c r="AD336" s="11"/>
      <c r="AE336" s="11"/>
      <c r="AF336" s="11"/>
      <c r="AG336" s="11"/>
      <c r="AH336" s="11"/>
      <c r="AI336" s="11"/>
      <c r="AJ336" s="11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</row>
    <row r="337" spans="28:208" ht="15">
      <c r="AB337" s="11"/>
      <c r="AC337" s="11"/>
      <c r="AD337" s="11"/>
      <c r="AE337" s="11"/>
      <c r="AF337" s="11"/>
      <c r="AG337" s="11"/>
      <c r="AH337" s="11"/>
      <c r="AI337" s="11"/>
      <c r="AJ337" s="11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</row>
    <row r="338" spans="28:208" ht="15">
      <c r="AB338" s="11"/>
      <c r="AC338" s="11"/>
      <c r="AD338" s="11"/>
      <c r="AE338" s="11"/>
      <c r="AF338" s="11"/>
      <c r="AG338" s="11"/>
      <c r="AH338" s="11"/>
      <c r="AI338" s="11"/>
      <c r="AJ338" s="11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</row>
    <row r="339" spans="28:208">
      <c r="AB339" s="50"/>
      <c r="AC339" s="50"/>
      <c r="AD339" s="50"/>
      <c r="AE339" s="50"/>
      <c r="AF339" s="50"/>
      <c r="AG339" s="50"/>
      <c r="AH339" s="50"/>
      <c r="AI339" s="50"/>
      <c r="AJ339" s="5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60"/>
      <c r="DM339" s="60"/>
      <c r="DN339" s="60"/>
      <c r="DO339" s="60"/>
      <c r="DP339" s="60"/>
      <c r="DQ339" s="60"/>
      <c r="DR339" s="60"/>
      <c r="DS339" s="60"/>
      <c r="DT339" s="60"/>
      <c r="DU339" s="60"/>
      <c r="DV339" s="60"/>
      <c r="DW339" s="60"/>
      <c r="DX339" s="60"/>
      <c r="DY339" s="60"/>
      <c r="DZ339" s="60"/>
      <c r="EA339" s="60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0"/>
      <c r="GX339" s="60"/>
      <c r="GY339" s="60"/>
      <c r="GZ339" s="60"/>
    </row>
    <row r="340" spans="28:208">
      <c r="AB340" s="50"/>
      <c r="AC340" s="50"/>
      <c r="AD340" s="50"/>
      <c r="AE340" s="50"/>
      <c r="AF340" s="50"/>
      <c r="AG340" s="50"/>
      <c r="AH340" s="50"/>
      <c r="AI340" s="50"/>
      <c r="AJ340" s="5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  <c r="GZ340" s="60"/>
    </row>
    <row r="341" spans="28:208">
      <c r="AB341" s="50"/>
      <c r="AC341" s="50"/>
      <c r="AD341" s="50"/>
      <c r="AE341" s="50"/>
      <c r="AF341" s="50"/>
      <c r="AG341" s="50"/>
      <c r="AH341" s="50"/>
      <c r="AI341" s="50"/>
      <c r="AJ341" s="5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  <c r="DL341" s="60"/>
      <c r="DM341" s="60"/>
      <c r="DN341" s="60"/>
      <c r="DO341" s="60"/>
      <c r="DP341" s="60"/>
      <c r="DQ341" s="60"/>
      <c r="DR341" s="60"/>
      <c r="DS341" s="60"/>
      <c r="DT341" s="60"/>
      <c r="DU341" s="60"/>
      <c r="DV341" s="60"/>
      <c r="DW341" s="60"/>
      <c r="DX341" s="60"/>
      <c r="DY341" s="60"/>
      <c r="DZ341" s="60"/>
      <c r="EA341" s="60"/>
      <c r="EB341" s="60"/>
      <c r="EC341" s="60"/>
      <c r="ED341" s="60"/>
      <c r="EE341" s="60"/>
      <c r="EF341" s="60"/>
      <c r="EG341" s="60"/>
      <c r="EH341" s="60"/>
      <c r="EI341" s="60"/>
      <c r="EJ341" s="60"/>
      <c r="EK341" s="60"/>
      <c r="EL341" s="60"/>
      <c r="EM341" s="60"/>
      <c r="EN341" s="60"/>
      <c r="EO341" s="60"/>
      <c r="EP341" s="60"/>
      <c r="EQ341" s="60"/>
      <c r="ER341" s="60"/>
      <c r="ES341" s="60"/>
      <c r="ET341" s="60"/>
      <c r="EU341" s="60"/>
      <c r="EV341" s="60"/>
      <c r="EW341" s="60"/>
      <c r="EX341" s="60"/>
      <c r="EY341" s="60"/>
      <c r="EZ341" s="60"/>
      <c r="FA341" s="60"/>
      <c r="FB341" s="60"/>
      <c r="FC341" s="60"/>
      <c r="FD341" s="60"/>
      <c r="FE341" s="60"/>
      <c r="FF341" s="60"/>
      <c r="FG341" s="60"/>
      <c r="FH341" s="60"/>
      <c r="FI341" s="60"/>
      <c r="FJ341" s="60"/>
      <c r="FK341" s="60"/>
      <c r="FL341" s="60"/>
      <c r="FM341" s="60"/>
      <c r="FN341" s="60"/>
      <c r="FO341" s="60"/>
      <c r="FP341" s="60"/>
      <c r="FQ341" s="60"/>
      <c r="FR341" s="60"/>
      <c r="FS341" s="60"/>
      <c r="FT341" s="60"/>
      <c r="FU341" s="60"/>
      <c r="FV341" s="60"/>
      <c r="FW341" s="60"/>
      <c r="FX341" s="60"/>
      <c r="FY341" s="60"/>
      <c r="FZ341" s="60"/>
      <c r="GA341" s="60"/>
      <c r="GB341" s="60"/>
      <c r="GC341" s="60"/>
      <c r="GD341" s="60"/>
      <c r="GE341" s="60"/>
      <c r="GF341" s="60"/>
      <c r="GG341" s="60"/>
      <c r="GH341" s="60"/>
      <c r="GI341" s="60"/>
      <c r="GJ341" s="60"/>
      <c r="GK341" s="60"/>
      <c r="GL341" s="60"/>
      <c r="GM341" s="60"/>
      <c r="GN341" s="60"/>
      <c r="GO341" s="60"/>
      <c r="GP341" s="60"/>
      <c r="GQ341" s="60"/>
      <c r="GR341" s="60"/>
      <c r="GS341" s="60"/>
      <c r="GT341" s="60"/>
      <c r="GU341" s="60"/>
      <c r="GV341" s="60"/>
      <c r="GW341" s="60"/>
      <c r="GX341" s="60"/>
      <c r="GY341" s="60"/>
      <c r="GZ341" s="60"/>
    </row>
    <row r="342" spans="28:208">
      <c r="AB342" s="50"/>
      <c r="AC342" s="50"/>
      <c r="AD342" s="50"/>
      <c r="AE342" s="50"/>
      <c r="AF342" s="50"/>
      <c r="AG342" s="50"/>
      <c r="AH342" s="50"/>
      <c r="AI342" s="50"/>
      <c r="AJ342" s="5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60"/>
      <c r="DM342" s="60"/>
      <c r="DN342" s="60"/>
      <c r="DO342" s="60"/>
      <c r="DP342" s="60"/>
      <c r="DQ342" s="60"/>
      <c r="DR342" s="60"/>
      <c r="DS342" s="60"/>
      <c r="DT342" s="60"/>
      <c r="DU342" s="60"/>
      <c r="DV342" s="60"/>
      <c r="DW342" s="60"/>
      <c r="DX342" s="60"/>
      <c r="DY342" s="60"/>
      <c r="DZ342" s="60"/>
      <c r="EA342" s="60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0"/>
      <c r="GX342" s="60"/>
      <c r="GY342" s="60"/>
      <c r="GZ342" s="60"/>
    </row>
    <row r="343" spans="28:208">
      <c r="AB343" s="50"/>
      <c r="AC343" s="50"/>
      <c r="AD343" s="50"/>
      <c r="AE343" s="50"/>
      <c r="AF343" s="50"/>
      <c r="AG343" s="50"/>
      <c r="AH343" s="50"/>
      <c r="AI343" s="50"/>
      <c r="AJ343" s="5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  <c r="GZ343" s="60"/>
    </row>
    <row r="344" spans="28:208">
      <c r="AB344" s="50"/>
      <c r="AC344" s="50"/>
      <c r="AD344" s="50"/>
      <c r="AE344" s="50"/>
      <c r="AF344" s="50"/>
      <c r="AG344" s="50"/>
      <c r="AH344" s="50"/>
      <c r="AI344" s="50"/>
      <c r="AJ344" s="5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</row>
    <row r="345" spans="28:208">
      <c r="AB345" s="50"/>
      <c r="AC345" s="50"/>
      <c r="AD345" s="50"/>
      <c r="AE345" s="50"/>
      <c r="AF345" s="50"/>
      <c r="AG345" s="50"/>
      <c r="AH345" s="50"/>
      <c r="AI345" s="50"/>
      <c r="AJ345" s="5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</row>
    <row r="346" spans="28:208" ht="15">
      <c r="AB346" s="11"/>
      <c r="AC346" s="11"/>
      <c r="AD346" s="11"/>
      <c r="AE346" s="11"/>
      <c r="AF346" s="11"/>
      <c r="AG346" s="11"/>
      <c r="AH346" s="11"/>
      <c r="AI346" s="11"/>
      <c r="AJ346" s="11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</row>
    <row r="347" spans="28:208" ht="15">
      <c r="AB347" s="11"/>
      <c r="AC347" s="11"/>
      <c r="AD347" s="11"/>
      <c r="AE347" s="11"/>
      <c r="AF347" s="11"/>
      <c r="AG347" s="11"/>
      <c r="AH347" s="11"/>
      <c r="AI347" s="11"/>
      <c r="AJ347" s="11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</row>
    <row r="348" spans="28:208" ht="15">
      <c r="AB348" s="11"/>
      <c r="AC348" s="11"/>
      <c r="AD348" s="11"/>
      <c r="AE348" s="11"/>
      <c r="AF348" s="11"/>
      <c r="AG348" s="11"/>
      <c r="AH348" s="11"/>
      <c r="AI348" s="11"/>
      <c r="AJ348" s="11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</row>
    <row r="349" spans="28:208" ht="15">
      <c r="AB349" s="11"/>
      <c r="AC349" s="11"/>
      <c r="AD349" s="11"/>
      <c r="AE349" s="11"/>
      <c r="AF349" s="11"/>
      <c r="AG349" s="11"/>
      <c r="AH349" s="11"/>
      <c r="AI349" s="11"/>
      <c r="AJ349" s="11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</row>
    <row r="350" spans="28:208" ht="15">
      <c r="AB350" s="11"/>
      <c r="AC350" s="11"/>
      <c r="AD350" s="11"/>
      <c r="AE350" s="11"/>
      <c r="AF350" s="11"/>
      <c r="AG350" s="11"/>
      <c r="AH350" s="11"/>
      <c r="AI350" s="11"/>
      <c r="AJ350" s="11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</row>
    <row r="351" spans="28:208" ht="15">
      <c r="AB351" s="11"/>
      <c r="AC351" s="11"/>
      <c r="AD351" s="11"/>
      <c r="AE351" s="11"/>
      <c r="AF351" s="11"/>
      <c r="AG351" s="11"/>
      <c r="AH351" s="11"/>
      <c r="AI351" s="11"/>
      <c r="AJ351" s="1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</row>
    <row r="352" spans="28:208" ht="15">
      <c r="AB352" s="11"/>
      <c r="AC352" s="11"/>
      <c r="AD352" s="11"/>
      <c r="AE352" s="11"/>
      <c r="AF352" s="11"/>
      <c r="AG352" s="11"/>
      <c r="AH352" s="11"/>
      <c r="AI352" s="11"/>
      <c r="AJ352" s="11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</row>
    <row r="353" spans="28:208" ht="15">
      <c r="AB353" s="11"/>
      <c r="AC353" s="11"/>
      <c r="AD353" s="11"/>
      <c r="AE353" s="11"/>
      <c r="AF353" s="11"/>
      <c r="AG353" s="11"/>
      <c r="AH353" s="11"/>
      <c r="AI353" s="11"/>
      <c r="AJ353" s="11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</row>
    <row r="354" spans="28:208" ht="15">
      <c r="AB354" s="11"/>
      <c r="AC354" s="11"/>
      <c r="AD354" s="11"/>
      <c r="AE354" s="11"/>
      <c r="AF354" s="11"/>
      <c r="AG354" s="11"/>
      <c r="AH354" s="11"/>
      <c r="AI354" s="11"/>
      <c r="AJ354" s="11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</row>
    <row r="355" spans="28:208" ht="15">
      <c r="AB355" s="11"/>
      <c r="AC355" s="11"/>
      <c r="AD355" s="11"/>
      <c r="AE355" s="11"/>
      <c r="AF355" s="11"/>
      <c r="AG355" s="11"/>
      <c r="AH355" s="11"/>
      <c r="AI355" s="11"/>
      <c r="AJ355" s="11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</row>
    <row r="356" spans="28:208" ht="15">
      <c r="AB356" s="11"/>
      <c r="AC356" s="11"/>
      <c r="AD356" s="11"/>
      <c r="AE356" s="11"/>
      <c r="AF356" s="11"/>
      <c r="AG356" s="11"/>
      <c r="AH356" s="11"/>
      <c r="AI356" s="11"/>
      <c r="AJ356" s="11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</row>
    <row r="357" spans="28:208" ht="15">
      <c r="AB357" s="11"/>
      <c r="AC357" s="11"/>
      <c r="AD357" s="11"/>
      <c r="AE357" s="11"/>
      <c r="AF357" s="11"/>
      <c r="AG357" s="11"/>
      <c r="AH357" s="11"/>
      <c r="AI357" s="11"/>
      <c r="AJ357" s="11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</row>
    <row r="358" spans="28:208">
      <c r="AB358" s="50"/>
      <c r="AC358" s="50"/>
      <c r="AD358" s="50"/>
      <c r="AE358" s="50"/>
      <c r="AF358" s="50"/>
      <c r="AG358" s="50"/>
      <c r="AH358" s="50"/>
      <c r="AI358" s="50"/>
      <c r="AJ358" s="5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0"/>
      <c r="BR358" s="60"/>
      <c r="BS358" s="60"/>
      <c r="BT358" s="60"/>
      <c r="BU358" s="60"/>
      <c r="BV358" s="60"/>
      <c r="BW358" s="60"/>
      <c r="BX358" s="60"/>
      <c r="BY358" s="60"/>
      <c r="BZ358" s="60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  <c r="CW358" s="60"/>
      <c r="CX358" s="60"/>
      <c r="CY358" s="60"/>
      <c r="CZ358" s="60"/>
      <c r="DA358" s="60"/>
      <c r="DB358" s="60"/>
      <c r="DC358" s="60"/>
      <c r="DD358" s="60"/>
      <c r="DE358" s="60"/>
      <c r="DF358" s="60"/>
      <c r="DG358" s="60"/>
      <c r="DH358" s="60"/>
      <c r="DI358" s="60"/>
      <c r="DJ358" s="60"/>
      <c r="DK358" s="60"/>
      <c r="DL358" s="60"/>
      <c r="DM358" s="60"/>
      <c r="DN358" s="60"/>
      <c r="DO358" s="60"/>
      <c r="DP358" s="60"/>
      <c r="DQ358" s="60"/>
      <c r="DR358" s="60"/>
      <c r="DS358" s="60"/>
      <c r="DT358" s="60"/>
      <c r="DU358" s="60"/>
      <c r="DV358" s="60"/>
      <c r="DW358" s="60"/>
      <c r="DX358" s="60"/>
      <c r="DY358" s="60"/>
      <c r="DZ358" s="60"/>
      <c r="EA358" s="60"/>
      <c r="EB358" s="60"/>
      <c r="EC358" s="60"/>
      <c r="ED358" s="60"/>
      <c r="EE358" s="60"/>
      <c r="EF358" s="60"/>
      <c r="EG358" s="60"/>
      <c r="EH358" s="60"/>
      <c r="EI358" s="60"/>
      <c r="EJ358" s="60"/>
      <c r="EK358" s="60"/>
      <c r="EL358" s="60"/>
      <c r="EM358" s="60"/>
      <c r="EN358" s="60"/>
      <c r="EO358" s="60"/>
      <c r="EP358" s="60"/>
      <c r="EQ358" s="60"/>
      <c r="ER358" s="60"/>
      <c r="ES358" s="60"/>
      <c r="ET358" s="60"/>
      <c r="EU358" s="60"/>
      <c r="EV358" s="60"/>
      <c r="EW358" s="60"/>
      <c r="EX358" s="60"/>
      <c r="EY358" s="60"/>
      <c r="EZ358" s="60"/>
      <c r="FA358" s="60"/>
      <c r="FB358" s="60"/>
      <c r="FC358" s="60"/>
      <c r="FD358" s="60"/>
      <c r="FE358" s="60"/>
      <c r="FF358" s="60"/>
      <c r="FG358" s="60"/>
      <c r="FH358" s="60"/>
      <c r="FI358" s="60"/>
      <c r="FJ358" s="60"/>
      <c r="FK358" s="60"/>
      <c r="FL358" s="60"/>
      <c r="FM358" s="60"/>
      <c r="FN358" s="60"/>
      <c r="FO358" s="60"/>
      <c r="FP358" s="60"/>
      <c r="FQ358" s="60"/>
      <c r="FR358" s="60"/>
      <c r="FS358" s="60"/>
      <c r="FT358" s="60"/>
      <c r="FU358" s="60"/>
      <c r="FV358" s="60"/>
      <c r="FW358" s="60"/>
      <c r="FX358" s="60"/>
      <c r="FY358" s="60"/>
      <c r="FZ358" s="60"/>
      <c r="GA358" s="60"/>
      <c r="GB358" s="60"/>
      <c r="GC358" s="60"/>
      <c r="GD358" s="60"/>
      <c r="GE358" s="60"/>
      <c r="GF358" s="60"/>
      <c r="GG358" s="60"/>
      <c r="GH358" s="60"/>
      <c r="GI358" s="60"/>
      <c r="GJ358" s="60"/>
      <c r="GK358" s="60"/>
      <c r="GL358" s="60"/>
      <c r="GM358" s="60"/>
      <c r="GN358" s="60"/>
      <c r="GO358" s="60"/>
      <c r="GP358" s="60"/>
      <c r="GQ358" s="60"/>
      <c r="GR358" s="60"/>
      <c r="GS358" s="60"/>
      <c r="GT358" s="60"/>
      <c r="GU358" s="60"/>
      <c r="GV358" s="60"/>
      <c r="GW358" s="60"/>
      <c r="GX358" s="60"/>
      <c r="GY358" s="60"/>
      <c r="GZ358" s="60"/>
    </row>
    <row r="359" spans="28:208" ht="15">
      <c r="AB359" s="11"/>
      <c r="AC359" s="11"/>
      <c r="AD359" s="11"/>
      <c r="AE359" s="11"/>
      <c r="AF359" s="11"/>
      <c r="AG359" s="11"/>
      <c r="AH359" s="11"/>
      <c r="AI359" s="11"/>
      <c r="AJ359" s="11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</row>
    <row r="360" spans="28:208" ht="15">
      <c r="AB360" s="11"/>
      <c r="AC360" s="11"/>
      <c r="AD360" s="11"/>
      <c r="AE360" s="11"/>
      <c r="AF360" s="11"/>
      <c r="AG360" s="11"/>
      <c r="AH360" s="11"/>
      <c r="AI360" s="11"/>
      <c r="AJ360" s="11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</row>
    <row r="361" spans="28:208" ht="15">
      <c r="AB361" s="11"/>
      <c r="AC361" s="11"/>
      <c r="AD361" s="11"/>
      <c r="AE361" s="11"/>
      <c r="AF361" s="11"/>
      <c r="AG361" s="11"/>
      <c r="AH361" s="11"/>
      <c r="AI361" s="11"/>
      <c r="AJ361" s="1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</row>
    <row r="362" spans="28:208">
      <c r="AB362" s="50"/>
      <c r="AC362" s="50"/>
      <c r="AD362" s="50"/>
      <c r="AE362" s="50"/>
      <c r="AF362" s="50"/>
      <c r="AG362" s="50"/>
      <c r="AH362" s="50"/>
      <c r="AI362" s="50"/>
      <c r="AJ362" s="5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60"/>
      <c r="DM362" s="60"/>
      <c r="DN362" s="60"/>
      <c r="DO362" s="60"/>
      <c r="DP362" s="60"/>
      <c r="DQ362" s="60"/>
      <c r="DR362" s="60"/>
      <c r="DS362" s="60"/>
      <c r="DT362" s="60"/>
      <c r="DU362" s="60"/>
      <c r="DV362" s="60"/>
      <c r="DW362" s="60"/>
      <c r="DX362" s="60"/>
      <c r="DY362" s="60"/>
      <c r="DZ362" s="60"/>
      <c r="EA362" s="60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0"/>
      <c r="GX362" s="60"/>
      <c r="GY362" s="60"/>
      <c r="GZ362" s="60"/>
    </row>
    <row r="363" spans="28:208">
      <c r="AB363" s="50"/>
      <c r="AC363" s="50"/>
      <c r="AD363" s="50"/>
      <c r="AE363" s="50"/>
      <c r="AF363" s="50"/>
      <c r="AG363" s="50"/>
      <c r="AH363" s="50"/>
      <c r="AI363" s="50"/>
      <c r="AJ363" s="5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  <c r="GZ363" s="60"/>
    </row>
    <row r="364" spans="28:208">
      <c r="AB364" s="50"/>
      <c r="AC364" s="50"/>
      <c r="AD364" s="50"/>
      <c r="AE364" s="50"/>
      <c r="AF364" s="50"/>
      <c r="AG364" s="50"/>
      <c r="AH364" s="50"/>
      <c r="AI364" s="50"/>
      <c r="AJ364" s="5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  <c r="DL364" s="60"/>
      <c r="DM364" s="60"/>
      <c r="DN364" s="60"/>
      <c r="DO364" s="60"/>
      <c r="DP364" s="60"/>
      <c r="DQ364" s="60"/>
      <c r="DR364" s="60"/>
      <c r="DS364" s="60"/>
      <c r="DT364" s="60"/>
      <c r="DU364" s="60"/>
      <c r="DV364" s="60"/>
      <c r="DW364" s="60"/>
      <c r="DX364" s="60"/>
      <c r="DY364" s="60"/>
      <c r="DZ364" s="60"/>
      <c r="EA364" s="60"/>
      <c r="EB364" s="60"/>
      <c r="EC364" s="60"/>
      <c r="ED364" s="60"/>
      <c r="EE364" s="60"/>
      <c r="EF364" s="60"/>
      <c r="EG364" s="60"/>
      <c r="EH364" s="60"/>
      <c r="EI364" s="60"/>
      <c r="EJ364" s="60"/>
      <c r="EK364" s="60"/>
      <c r="EL364" s="60"/>
      <c r="EM364" s="60"/>
      <c r="EN364" s="60"/>
      <c r="EO364" s="60"/>
      <c r="EP364" s="60"/>
      <c r="EQ364" s="60"/>
      <c r="ER364" s="60"/>
      <c r="ES364" s="60"/>
      <c r="ET364" s="60"/>
      <c r="EU364" s="60"/>
      <c r="EV364" s="60"/>
      <c r="EW364" s="60"/>
      <c r="EX364" s="60"/>
      <c r="EY364" s="60"/>
      <c r="EZ364" s="60"/>
      <c r="FA364" s="60"/>
      <c r="FB364" s="60"/>
      <c r="FC364" s="60"/>
      <c r="FD364" s="60"/>
      <c r="FE364" s="60"/>
      <c r="FF364" s="60"/>
      <c r="FG364" s="60"/>
      <c r="FH364" s="60"/>
      <c r="FI364" s="60"/>
      <c r="FJ364" s="60"/>
      <c r="FK364" s="60"/>
      <c r="FL364" s="60"/>
      <c r="FM364" s="60"/>
      <c r="FN364" s="60"/>
      <c r="FO364" s="60"/>
      <c r="FP364" s="60"/>
      <c r="FQ364" s="60"/>
      <c r="FR364" s="60"/>
      <c r="FS364" s="60"/>
      <c r="FT364" s="60"/>
      <c r="FU364" s="60"/>
      <c r="FV364" s="60"/>
      <c r="FW364" s="60"/>
      <c r="FX364" s="60"/>
      <c r="FY364" s="60"/>
      <c r="FZ364" s="60"/>
      <c r="GA364" s="60"/>
      <c r="GB364" s="60"/>
      <c r="GC364" s="60"/>
      <c r="GD364" s="60"/>
      <c r="GE364" s="60"/>
      <c r="GF364" s="60"/>
      <c r="GG364" s="60"/>
      <c r="GH364" s="60"/>
      <c r="GI364" s="60"/>
      <c r="GJ364" s="60"/>
      <c r="GK364" s="60"/>
      <c r="GL364" s="60"/>
      <c r="GM364" s="60"/>
      <c r="GN364" s="60"/>
      <c r="GO364" s="60"/>
      <c r="GP364" s="60"/>
      <c r="GQ364" s="60"/>
      <c r="GR364" s="60"/>
      <c r="GS364" s="60"/>
      <c r="GT364" s="60"/>
      <c r="GU364" s="60"/>
      <c r="GV364" s="60"/>
      <c r="GW364" s="60"/>
      <c r="GX364" s="60"/>
      <c r="GY364" s="60"/>
      <c r="GZ364" s="60"/>
    </row>
    <row r="365" spans="28:208">
      <c r="AB365" s="50"/>
      <c r="AC365" s="50"/>
      <c r="AD365" s="50"/>
      <c r="AE365" s="50"/>
      <c r="AF365" s="50"/>
      <c r="AG365" s="50"/>
      <c r="AH365" s="50"/>
      <c r="AI365" s="50"/>
      <c r="AJ365" s="5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60"/>
      <c r="DM365" s="60"/>
      <c r="DN365" s="60"/>
      <c r="DO365" s="60"/>
      <c r="DP365" s="60"/>
      <c r="DQ365" s="60"/>
      <c r="DR365" s="60"/>
      <c r="DS365" s="60"/>
      <c r="DT365" s="60"/>
      <c r="DU365" s="60"/>
      <c r="DV365" s="60"/>
      <c r="DW365" s="60"/>
      <c r="DX365" s="60"/>
      <c r="DY365" s="60"/>
      <c r="DZ365" s="60"/>
      <c r="EA365" s="60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  <c r="GZ365" s="60"/>
    </row>
    <row r="366" spans="28:208">
      <c r="AB366" s="50"/>
      <c r="AC366" s="50"/>
      <c r="AD366" s="50"/>
      <c r="AE366" s="50"/>
      <c r="AF366" s="50"/>
      <c r="AG366" s="50"/>
      <c r="AH366" s="50"/>
      <c r="AI366" s="50"/>
      <c r="AJ366" s="5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  <c r="GZ366" s="60"/>
    </row>
    <row r="367" spans="28:208">
      <c r="AB367" s="50"/>
      <c r="AC367" s="50"/>
      <c r="AD367" s="50"/>
      <c r="AE367" s="50"/>
      <c r="AF367" s="50"/>
      <c r="AG367" s="50"/>
      <c r="AH367" s="50"/>
      <c r="AI367" s="50"/>
      <c r="AJ367" s="5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</row>
    <row r="368" spans="28:208">
      <c r="AB368" s="50"/>
      <c r="AC368" s="50"/>
      <c r="AD368" s="50"/>
      <c r="AE368" s="50"/>
      <c r="AF368" s="50"/>
      <c r="AG368" s="50"/>
      <c r="AH368" s="50"/>
      <c r="AI368" s="50"/>
      <c r="AJ368" s="5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</row>
    <row r="369" spans="28:208" ht="15">
      <c r="AB369" s="11"/>
      <c r="AC369" s="11"/>
      <c r="AD369" s="11"/>
      <c r="AE369" s="11"/>
      <c r="AF369" s="11"/>
      <c r="AG369" s="11"/>
      <c r="AH369" s="11"/>
      <c r="AI369" s="11"/>
      <c r="AJ369" s="11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</row>
    <row r="370" spans="28:208" ht="15">
      <c r="AB370" s="11"/>
      <c r="AC370" s="11"/>
      <c r="AD370" s="11"/>
      <c r="AE370" s="11"/>
      <c r="AF370" s="11"/>
      <c r="AG370" s="11"/>
      <c r="AH370" s="11"/>
      <c r="AI370" s="11"/>
      <c r="AJ370" s="11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</row>
    <row r="371" spans="28:208" ht="15">
      <c r="AB371" s="11"/>
      <c r="AC371" s="11"/>
      <c r="AD371" s="11"/>
      <c r="AE371" s="11"/>
      <c r="AF371" s="11"/>
      <c r="AG371" s="11"/>
      <c r="AH371" s="11"/>
      <c r="AI371" s="11"/>
      <c r="AJ371" s="1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</row>
    <row r="372" spans="28:208" ht="15">
      <c r="AB372" s="11"/>
      <c r="AC372" s="11"/>
      <c r="AD372" s="11"/>
      <c r="AE372" s="11"/>
      <c r="AF372" s="11"/>
      <c r="AG372" s="11"/>
      <c r="AH372" s="11"/>
      <c r="AI372" s="11"/>
      <c r="AJ372" s="11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</row>
    <row r="373" spans="28:208" ht="15">
      <c r="AB373" s="11"/>
      <c r="AC373" s="11"/>
      <c r="AD373" s="11"/>
      <c r="AE373" s="11"/>
      <c r="AF373" s="11"/>
      <c r="AG373" s="11"/>
      <c r="AH373" s="11"/>
      <c r="AI373" s="11"/>
      <c r="AJ373" s="11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</row>
    <row r="374" spans="28:208" ht="15">
      <c r="AB374" s="11"/>
      <c r="AC374" s="11"/>
      <c r="AD374" s="11"/>
      <c r="AE374" s="11"/>
      <c r="AF374" s="11"/>
      <c r="AG374" s="11"/>
      <c r="AH374" s="11"/>
      <c r="AI374" s="11"/>
      <c r="AJ374" s="11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</row>
    <row r="375" spans="28:208" ht="15">
      <c r="AB375" s="11"/>
      <c r="AC375" s="11"/>
      <c r="AD375" s="11"/>
      <c r="AE375" s="11"/>
      <c r="AF375" s="11"/>
      <c r="AG375" s="11"/>
      <c r="AH375" s="11"/>
      <c r="AI375" s="11"/>
      <c r="AJ375" s="11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</row>
    <row r="376" spans="28:208" ht="15">
      <c r="AB376" s="11"/>
      <c r="AC376" s="11"/>
      <c r="AD376" s="11"/>
      <c r="AE376" s="11"/>
      <c r="AF376" s="11"/>
      <c r="AG376" s="11"/>
      <c r="AH376" s="11"/>
      <c r="AI376" s="11"/>
      <c r="AJ376" s="11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</row>
    <row r="377" spans="28:208" ht="15">
      <c r="AB377" s="11"/>
      <c r="AC377" s="11"/>
      <c r="AD377" s="11"/>
      <c r="AE377" s="11"/>
      <c r="AF377" s="11"/>
      <c r="AG377" s="11"/>
      <c r="AH377" s="11"/>
      <c r="AI377" s="11"/>
      <c r="AJ377" s="11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</row>
    <row r="378" spans="28:208" ht="15">
      <c r="AB378" s="11"/>
      <c r="AC378" s="11"/>
      <c r="AD378" s="11"/>
      <c r="AE378" s="11"/>
      <c r="AF378" s="11"/>
      <c r="AG378" s="11"/>
      <c r="AH378" s="11"/>
      <c r="AI378" s="11"/>
      <c r="AJ378" s="11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</row>
    <row r="379" spans="28:208" ht="15">
      <c r="AB379" s="11"/>
      <c r="AC379" s="11"/>
      <c r="AD379" s="11"/>
      <c r="AE379" s="11"/>
      <c r="AF379" s="11"/>
      <c r="AG379" s="11"/>
      <c r="AH379" s="11"/>
      <c r="AI379" s="11"/>
      <c r="AJ379" s="11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</row>
    <row r="380" spans="28:208" ht="15">
      <c r="AB380" s="11"/>
      <c r="AC380" s="11"/>
      <c r="AD380" s="11"/>
      <c r="AE380" s="11"/>
      <c r="AF380" s="11"/>
      <c r="AG380" s="11"/>
      <c r="AH380" s="11"/>
      <c r="AI380" s="11"/>
      <c r="AJ380" s="11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</row>
    <row r="381" spans="28:208">
      <c r="AB381" s="50"/>
      <c r="AC381" s="50"/>
      <c r="AD381" s="50"/>
      <c r="AE381" s="50"/>
      <c r="AF381" s="50"/>
      <c r="AG381" s="50"/>
      <c r="AH381" s="50"/>
      <c r="AI381" s="50"/>
      <c r="AJ381" s="5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  <c r="CW381" s="60"/>
      <c r="CX381" s="60"/>
      <c r="CY381" s="60"/>
      <c r="CZ381" s="60"/>
      <c r="DA381" s="60"/>
      <c r="DB381" s="60"/>
      <c r="DC381" s="60"/>
      <c r="DD381" s="60"/>
      <c r="DE381" s="60"/>
      <c r="DF381" s="60"/>
      <c r="DG381" s="60"/>
      <c r="DH381" s="60"/>
      <c r="DI381" s="60"/>
      <c r="DJ381" s="60"/>
      <c r="DK381" s="60"/>
      <c r="DL381" s="60"/>
      <c r="DM381" s="60"/>
      <c r="DN381" s="60"/>
      <c r="DO381" s="60"/>
      <c r="DP381" s="60"/>
      <c r="DQ381" s="60"/>
      <c r="DR381" s="60"/>
      <c r="DS381" s="60"/>
      <c r="DT381" s="60"/>
      <c r="DU381" s="60"/>
      <c r="DV381" s="60"/>
      <c r="DW381" s="60"/>
      <c r="DX381" s="60"/>
      <c r="DY381" s="60"/>
      <c r="DZ381" s="60"/>
      <c r="EA381" s="60"/>
      <c r="EB381" s="60"/>
      <c r="EC381" s="60"/>
      <c r="ED381" s="60"/>
      <c r="EE381" s="60"/>
      <c r="EF381" s="60"/>
      <c r="EG381" s="60"/>
      <c r="EH381" s="60"/>
      <c r="EI381" s="60"/>
      <c r="EJ381" s="60"/>
      <c r="EK381" s="60"/>
      <c r="EL381" s="60"/>
      <c r="EM381" s="60"/>
      <c r="EN381" s="60"/>
      <c r="EO381" s="60"/>
      <c r="EP381" s="60"/>
      <c r="EQ381" s="60"/>
      <c r="ER381" s="60"/>
      <c r="ES381" s="60"/>
      <c r="ET381" s="60"/>
      <c r="EU381" s="60"/>
      <c r="EV381" s="60"/>
      <c r="EW381" s="60"/>
      <c r="EX381" s="60"/>
      <c r="EY381" s="60"/>
      <c r="EZ381" s="60"/>
      <c r="FA381" s="60"/>
      <c r="FB381" s="60"/>
      <c r="FC381" s="60"/>
      <c r="FD381" s="60"/>
      <c r="FE381" s="60"/>
      <c r="FF381" s="60"/>
      <c r="FG381" s="60"/>
      <c r="FH381" s="60"/>
      <c r="FI381" s="60"/>
      <c r="FJ381" s="60"/>
      <c r="FK381" s="60"/>
      <c r="FL381" s="60"/>
      <c r="FM381" s="60"/>
      <c r="FN381" s="60"/>
      <c r="FO381" s="60"/>
      <c r="FP381" s="60"/>
      <c r="FQ381" s="60"/>
      <c r="FR381" s="60"/>
      <c r="FS381" s="60"/>
      <c r="FT381" s="60"/>
      <c r="FU381" s="60"/>
      <c r="FV381" s="60"/>
      <c r="FW381" s="60"/>
      <c r="FX381" s="60"/>
      <c r="FY381" s="60"/>
      <c r="FZ381" s="60"/>
      <c r="GA381" s="60"/>
      <c r="GB381" s="60"/>
      <c r="GC381" s="60"/>
      <c r="GD381" s="60"/>
      <c r="GE381" s="60"/>
      <c r="GF381" s="60"/>
      <c r="GG381" s="60"/>
      <c r="GH381" s="60"/>
      <c r="GI381" s="60"/>
      <c r="GJ381" s="60"/>
      <c r="GK381" s="60"/>
      <c r="GL381" s="60"/>
      <c r="GM381" s="60"/>
      <c r="GN381" s="60"/>
      <c r="GO381" s="60"/>
      <c r="GP381" s="60"/>
      <c r="GQ381" s="60"/>
      <c r="GR381" s="60"/>
      <c r="GS381" s="60"/>
      <c r="GT381" s="60"/>
      <c r="GU381" s="60"/>
      <c r="GV381" s="60"/>
      <c r="GW381" s="60"/>
      <c r="GX381" s="60"/>
      <c r="GY381" s="60"/>
      <c r="GZ381" s="60"/>
    </row>
    <row r="382" spans="28:208" ht="15">
      <c r="AB382" s="11"/>
      <c r="AC382" s="11"/>
      <c r="AD382" s="11"/>
      <c r="AE382" s="11"/>
      <c r="AF382" s="11"/>
      <c r="AG382" s="11"/>
      <c r="AH382" s="11"/>
      <c r="AI382" s="11"/>
      <c r="AJ382" s="11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</row>
    <row r="383" spans="28:208" ht="15">
      <c r="AB383" s="11"/>
      <c r="AC383" s="11"/>
      <c r="AD383" s="11"/>
      <c r="AE383" s="11"/>
      <c r="AF383" s="11"/>
      <c r="AG383" s="11"/>
      <c r="AH383" s="11"/>
      <c r="AI383" s="11"/>
      <c r="AJ383" s="11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</row>
    <row r="384" spans="28:208" ht="15">
      <c r="AB384" s="11"/>
      <c r="AC384" s="11"/>
      <c r="AD384" s="11"/>
      <c r="AE384" s="11"/>
      <c r="AF384" s="11"/>
      <c r="AG384" s="11"/>
      <c r="AH384" s="11"/>
      <c r="AI384" s="11"/>
      <c r="AJ384" s="11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</row>
    <row r="385" spans="28:208">
      <c r="AB385" s="50"/>
      <c r="AC385" s="50"/>
      <c r="AD385" s="50"/>
      <c r="AE385" s="50"/>
      <c r="AF385" s="50"/>
      <c r="AG385" s="50"/>
      <c r="AH385" s="50"/>
      <c r="AI385" s="50"/>
      <c r="AJ385" s="5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60"/>
      <c r="DM385" s="60"/>
      <c r="DN385" s="60"/>
      <c r="DO385" s="60"/>
      <c r="DP385" s="60"/>
      <c r="DQ385" s="60"/>
      <c r="DR385" s="60"/>
      <c r="DS385" s="60"/>
      <c r="DT385" s="60"/>
      <c r="DU385" s="60"/>
      <c r="DV385" s="60"/>
      <c r="DW385" s="60"/>
      <c r="DX385" s="60"/>
      <c r="DY385" s="60"/>
      <c r="DZ385" s="60"/>
      <c r="EA385" s="60"/>
      <c r="EB385" s="60"/>
      <c r="EC385" s="60"/>
      <c r="ED385" s="60"/>
      <c r="EE385" s="60"/>
      <c r="EF385" s="60"/>
      <c r="EG385" s="60"/>
      <c r="EH385" s="60"/>
      <c r="EI385" s="60"/>
      <c r="EJ385" s="60"/>
      <c r="EK385" s="60"/>
      <c r="EL385" s="60"/>
      <c r="EM385" s="60"/>
      <c r="EN385" s="60"/>
      <c r="EO385" s="60"/>
      <c r="EP385" s="60"/>
      <c r="EQ385" s="60"/>
      <c r="ER385" s="60"/>
      <c r="ES385" s="60"/>
      <c r="ET385" s="60"/>
      <c r="EU385" s="60"/>
      <c r="EV385" s="60"/>
      <c r="EW385" s="60"/>
      <c r="EX385" s="60"/>
      <c r="EY385" s="60"/>
      <c r="EZ385" s="60"/>
      <c r="FA385" s="60"/>
      <c r="FB385" s="60"/>
      <c r="FC385" s="60"/>
      <c r="FD385" s="60"/>
      <c r="FE385" s="60"/>
      <c r="FF385" s="60"/>
      <c r="FG385" s="60"/>
      <c r="FH385" s="60"/>
      <c r="FI385" s="60"/>
      <c r="FJ385" s="60"/>
      <c r="FK385" s="60"/>
      <c r="FL385" s="60"/>
      <c r="FM385" s="60"/>
      <c r="FN385" s="60"/>
      <c r="FO385" s="60"/>
      <c r="FP385" s="60"/>
      <c r="FQ385" s="60"/>
      <c r="FR385" s="60"/>
      <c r="FS385" s="60"/>
      <c r="FT385" s="60"/>
      <c r="FU385" s="60"/>
      <c r="FV385" s="60"/>
      <c r="FW385" s="60"/>
      <c r="FX385" s="60"/>
      <c r="FY385" s="60"/>
      <c r="FZ385" s="60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0"/>
      <c r="GX385" s="60"/>
      <c r="GY385" s="60"/>
      <c r="GZ385" s="60"/>
    </row>
    <row r="386" spans="28:208">
      <c r="AB386" s="50"/>
      <c r="AC386" s="50"/>
      <c r="AD386" s="50"/>
      <c r="AE386" s="50"/>
      <c r="AF386" s="50"/>
      <c r="AG386" s="50"/>
      <c r="AH386" s="50"/>
      <c r="AI386" s="50"/>
      <c r="AJ386" s="5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  <c r="GZ386" s="60"/>
    </row>
    <row r="387" spans="28:208">
      <c r="AB387" s="50"/>
      <c r="AC387" s="50"/>
      <c r="AD387" s="50"/>
      <c r="AE387" s="50"/>
      <c r="AF387" s="50"/>
      <c r="AG387" s="50"/>
      <c r="AH387" s="50"/>
      <c r="AI387" s="50"/>
      <c r="AJ387" s="5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  <c r="DL387" s="60"/>
      <c r="DM387" s="60"/>
      <c r="DN387" s="60"/>
      <c r="DO387" s="60"/>
      <c r="DP387" s="60"/>
      <c r="DQ387" s="60"/>
      <c r="DR387" s="60"/>
      <c r="DS387" s="60"/>
      <c r="DT387" s="60"/>
      <c r="DU387" s="60"/>
      <c r="DV387" s="60"/>
      <c r="DW387" s="60"/>
      <c r="DX387" s="60"/>
      <c r="DY387" s="60"/>
      <c r="DZ387" s="60"/>
      <c r="EA387" s="60"/>
      <c r="EB387" s="60"/>
      <c r="EC387" s="60"/>
      <c r="ED387" s="60"/>
      <c r="EE387" s="60"/>
      <c r="EF387" s="60"/>
      <c r="EG387" s="60"/>
      <c r="EH387" s="60"/>
      <c r="EI387" s="60"/>
      <c r="EJ387" s="60"/>
      <c r="EK387" s="60"/>
      <c r="EL387" s="60"/>
      <c r="EM387" s="60"/>
      <c r="EN387" s="60"/>
      <c r="EO387" s="60"/>
      <c r="EP387" s="60"/>
      <c r="EQ387" s="60"/>
      <c r="ER387" s="60"/>
      <c r="ES387" s="60"/>
      <c r="ET387" s="60"/>
      <c r="EU387" s="60"/>
      <c r="EV387" s="60"/>
      <c r="EW387" s="60"/>
      <c r="EX387" s="60"/>
      <c r="EY387" s="60"/>
      <c r="EZ387" s="60"/>
      <c r="FA387" s="60"/>
      <c r="FB387" s="60"/>
      <c r="FC387" s="60"/>
      <c r="FD387" s="60"/>
      <c r="FE387" s="60"/>
      <c r="FF387" s="60"/>
      <c r="FG387" s="60"/>
      <c r="FH387" s="60"/>
      <c r="FI387" s="60"/>
      <c r="FJ387" s="60"/>
      <c r="FK387" s="60"/>
      <c r="FL387" s="60"/>
      <c r="FM387" s="60"/>
      <c r="FN387" s="60"/>
      <c r="FO387" s="60"/>
      <c r="FP387" s="60"/>
      <c r="FQ387" s="60"/>
      <c r="FR387" s="60"/>
      <c r="FS387" s="60"/>
      <c r="FT387" s="60"/>
      <c r="FU387" s="60"/>
      <c r="FV387" s="60"/>
      <c r="FW387" s="60"/>
      <c r="FX387" s="60"/>
      <c r="FY387" s="60"/>
      <c r="FZ387" s="60"/>
      <c r="GA387" s="60"/>
      <c r="GB387" s="60"/>
      <c r="GC387" s="60"/>
      <c r="GD387" s="60"/>
      <c r="GE387" s="60"/>
      <c r="GF387" s="60"/>
      <c r="GG387" s="60"/>
      <c r="GH387" s="60"/>
      <c r="GI387" s="60"/>
      <c r="GJ387" s="60"/>
      <c r="GK387" s="60"/>
      <c r="GL387" s="60"/>
      <c r="GM387" s="60"/>
      <c r="GN387" s="60"/>
      <c r="GO387" s="60"/>
      <c r="GP387" s="60"/>
      <c r="GQ387" s="60"/>
      <c r="GR387" s="60"/>
      <c r="GS387" s="60"/>
      <c r="GT387" s="60"/>
      <c r="GU387" s="60"/>
      <c r="GV387" s="60"/>
      <c r="GW387" s="60"/>
      <c r="GX387" s="60"/>
      <c r="GY387" s="60"/>
      <c r="GZ387" s="60"/>
    </row>
    <row r="388" spans="28:208">
      <c r="AB388" s="50"/>
      <c r="AC388" s="50"/>
      <c r="AD388" s="50"/>
      <c r="AE388" s="50"/>
      <c r="AF388" s="50"/>
      <c r="AG388" s="50"/>
      <c r="AH388" s="50"/>
      <c r="AI388" s="50"/>
      <c r="AJ388" s="5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60"/>
      <c r="DM388" s="60"/>
      <c r="DN388" s="60"/>
      <c r="DO388" s="60"/>
      <c r="DP388" s="60"/>
      <c r="DQ388" s="60"/>
      <c r="DR388" s="60"/>
      <c r="DS388" s="60"/>
      <c r="DT388" s="60"/>
      <c r="DU388" s="60"/>
      <c r="DV388" s="60"/>
      <c r="DW388" s="60"/>
      <c r="DX388" s="60"/>
      <c r="DY388" s="60"/>
      <c r="DZ388" s="60"/>
      <c r="EA388" s="60"/>
      <c r="EB388" s="60"/>
      <c r="EC388" s="60"/>
      <c r="ED388" s="60"/>
      <c r="EE388" s="60"/>
      <c r="EF388" s="60"/>
      <c r="EG388" s="60"/>
      <c r="EH388" s="60"/>
      <c r="EI388" s="60"/>
      <c r="EJ388" s="60"/>
      <c r="EK388" s="60"/>
      <c r="EL388" s="60"/>
      <c r="EM388" s="60"/>
      <c r="EN388" s="60"/>
      <c r="EO388" s="60"/>
      <c r="EP388" s="60"/>
      <c r="EQ388" s="60"/>
      <c r="ER388" s="60"/>
      <c r="ES388" s="60"/>
      <c r="ET388" s="60"/>
      <c r="EU388" s="60"/>
      <c r="EV388" s="60"/>
      <c r="EW388" s="60"/>
      <c r="EX388" s="60"/>
      <c r="EY388" s="60"/>
      <c r="EZ388" s="60"/>
      <c r="FA388" s="60"/>
      <c r="FB388" s="60"/>
      <c r="FC388" s="60"/>
      <c r="FD388" s="60"/>
      <c r="FE388" s="60"/>
      <c r="FF388" s="60"/>
      <c r="FG388" s="60"/>
      <c r="FH388" s="60"/>
      <c r="FI388" s="60"/>
      <c r="FJ388" s="60"/>
      <c r="FK388" s="60"/>
      <c r="FL388" s="60"/>
      <c r="FM388" s="60"/>
      <c r="FN388" s="60"/>
      <c r="FO388" s="60"/>
      <c r="FP388" s="60"/>
      <c r="FQ388" s="60"/>
      <c r="FR388" s="60"/>
      <c r="FS388" s="60"/>
      <c r="FT388" s="60"/>
      <c r="FU388" s="60"/>
      <c r="FV388" s="60"/>
      <c r="FW388" s="60"/>
      <c r="FX388" s="60"/>
      <c r="FY388" s="60"/>
      <c r="FZ388" s="60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0"/>
      <c r="GX388" s="60"/>
      <c r="GY388" s="60"/>
      <c r="GZ388" s="60"/>
    </row>
    <row r="389" spans="28:208">
      <c r="AB389" s="50"/>
      <c r="AC389" s="50"/>
      <c r="AD389" s="50"/>
      <c r="AE389" s="50"/>
      <c r="AF389" s="50"/>
      <c r="AG389" s="50"/>
      <c r="AH389" s="50"/>
      <c r="AI389" s="50"/>
      <c r="AJ389" s="5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  <c r="GZ389" s="60"/>
    </row>
    <row r="390" spans="28:208">
      <c r="AB390" s="50"/>
      <c r="AC390" s="50"/>
      <c r="AD390" s="50"/>
      <c r="AE390" s="50"/>
      <c r="AF390" s="50"/>
      <c r="AG390" s="50"/>
      <c r="AH390" s="50"/>
      <c r="AI390" s="50"/>
      <c r="AJ390" s="5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</row>
    <row r="391" spans="28:208">
      <c r="AB391" s="50"/>
      <c r="AC391" s="50"/>
      <c r="AD391" s="50"/>
      <c r="AE391" s="50"/>
      <c r="AF391" s="50"/>
      <c r="AG391" s="50"/>
      <c r="AH391" s="50"/>
      <c r="AI391" s="50"/>
      <c r="AJ391" s="5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</row>
    <row r="392" spans="28:208" ht="15">
      <c r="AB392" s="11"/>
      <c r="AC392" s="11"/>
      <c r="AD392" s="11"/>
      <c r="AE392" s="11"/>
      <c r="AF392" s="11"/>
      <c r="AG392" s="11"/>
      <c r="AH392" s="11"/>
      <c r="AI392" s="11"/>
      <c r="AJ392" s="11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</row>
    <row r="393" spans="28:208" ht="15">
      <c r="AB393" s="11"/>
      <c r="AC393" s="11"/>
      <c r="AD393" s="11"/>
      <c r="AE393" s="11"/>
      <c r="AF393" s="11"/>
      <c r="AG393" s="11"/>
      <c r="AH393" s="11"/>
      <c r="AI393" s="11"/>
      <c r="AJ393" s="11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</row>
    <row r="394" spans="28:208" ht="15">
      <c r="AB394" s="11"/>
      <c r="AC394" s="11"/>
      <c r="AD394" s="11"/>
      <c r="AE394" s="11"/>
      <c r="AF394" s="11"/>
      <c r="AG394" s="11"/>
      <c r="AH394" s="11"/>
      <c r="AI394" s="11"/>
      <c r="AJ394" s="11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</row>
    <row r="395" spans="28:208" ht="15">
      <c r="AB395" s="11"/>
      <c r="AC395" s="11"/>
      <c r="AD395" s="11"/>
      <c r="AE395" s="11"/>
      <c r="AF395" s="11"/>
      <c r="AG395" s="11"/>
      <c r="AH395" s="11"/>
      <c r="AI395" s="11"/>
      <c r="AJ395" s="11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</row>
    <row r="396" spans="28:208" ht="15">
      <c r="AB396" s="11"/>
      <c r="AC396" s="11"/>
      <c r="AD396" s="11"/>
      <c r="AE396" s="11"/>
      <c r="AF396" s="11"/>
      <c r="AG396" s="11"/>
      <c r="AH396" s="11"/>
      <c r="AI396" s="11"/>
      <c r="AJ396" s="11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</row>
    <row r="397" spans="28:208" ht="15">
      <c r="AB397" s="11"/>
      <c r="AC397" s="11"/>
      <c r="AD397" s="11"/>
      <c r="AE397" s="11"/>
      <c r="AF397" s="11"/>
      <c r="AG397" s="11"/>
      <c r="AH397" s="11"/>
      <c r="AI397" s="11"/>
      <c r="AJ397" s="11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</row>
    <row r="398" spans="28:208" ht="15">
      <c r="AB398" s="11"/>
      <c r="AC398" s="11"/>
      <c r="AD398" s="11"/>
      <c r="AE398" s="11"/>
      <c r="AF398" s="11"/>
      <c r="AG398" s="11"/>
      <c r="AH398" s="11"/>
      <c r="AI398" s="11"/>
      <c r="AJ398" s="11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</row>
    <row r="399" spans="28:208" ht="15">
      <c r="AB399" s="11"/>
      <c r="AC399" s="11"/>
      <c r="AD399" s="11"/>
      <c r="AE399" s="11"/>
      <c r="AF399" s="11"/>
      <c r="AG399" s="11"/>
      <c r="AH399" s="11"/>
      <c r="AI399" s="11"/>
      <c r="AJ399" s="11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</row>
    <row r="400" spans="28:208" ht="15">
      <c r="AB400" s="11"/>
      <c r="AC400" s="11"/>
      <c r="AD400" s="11"/>
      <c r="AE400" s="11"/>
      <c r="AF400" s="11"/>
      <c r="AG400" s="11"/>
      <c r="AH400" s="11"/>
      <c r="AI400" s="11"/>
      <c r="AJ400" s="11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</row>
    <row r="401" spans="28:208" ht="15">
      <c r="AB401" s="11"/>
      <c r="AC401" s="11"/>
      <c r="AD401" s="11"/>
      <c r="AE401" s="11"/>
      <c r="AF401" s="11"/>
      <c r="AG401" s="11"/>
      <c r="AH401" s="11"/>
      <c r="AI401" s="11"/>
      <c r="AJ401" s="1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</row>
    <row r="402" spans="28:208" ht="15">
      <c r="AB402" s="11"/>
      <c r="AC402" s="11"/>
      <c r="AD402" s="11"/>
      <c r="AE402" s="11"/>
      <c r="AF402" s="11"/>
      <c r="AG402" s="11"/>
      <c r="AH402" s="11"/>
      <c r="AI402" s="11"/>
      <c r="AJ402" s="11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</row>
    <row r="403" spans="28:208" ht="15">
      <c r="AB403" s="11"/>
      <c r="AC403" s="11"/>
      <c r="AD403" s="11"/>
      <c r="AE403" s="11"/>
      <c r="AF403" s="11"/>
      <c r="AG403" s="11"/>
      <c r="AH403" s="11"/>
      <c r="AI403" s="11"/>
      <c r="AJ403" s="11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</row>
    <row r="404" spans="28:208">
      <c r="AB404" s="50"/>
      <c r="AC404" s="50"/>
      <c r="AD404" s="50"/>
      <c r="AE404" s="50"/>
      <c r="AF404" s="50"/>
      <c r="AG404" s="50"/>
      <c r="AH404" s="50"/>
      <c r="AI404" s="50"/>
      <c r="AJ404" s="5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0"/>
      <c r="BR404" s="60"/>
      <c r="BS404" s="60"/>
      <c r="BT404" s="60"/>
      <c r="BU404" s="60"/>
      <c r="BV404" s="60"/>
      <c r="BW404" s="60"/>
      <c r="BX404" s="60"/>
      <c r="BY404" s="60"/>
      <c r="BZ404" s="60"/>
      <c r="CA404" s="60"/>
      <c r="CB404" s="60"/>
      <c r="CC404" s="60"/>
      <c r="CD404" s="60"/>
      <c r="CE404" s="60"/>
      <c r="CF404" s="60"/>
      <c r="CG404" s="60"/>
      <c r="CH404" s="60"/>
      <c r="CI404" s="60"/>
      <c r="CJ404" s="60"/>
      <c r="CK404" s="60"/>
      <c r="CL404" s="60"/>
      <c r="CM404" s="60"/>
      <c r="CN404" s="60"/>
      <c r="CO404" s="60"/>
      <c r="CP404" s="60"/>
      <c r="CQ404" s="60"/>
      <c r="CR404" s="60"/>
      <c r="CS404" s="60"/>
      <c r="CT404" s="60"/>
      <c r="CU404" s="60"/>
      <c r="CV404" s="60"/>
      <c r="CW404" s="60"/>
      <c r="CX404" s="60"/>
      <c r="CY404" s="60"/>
      <c r="CZ404" s="60"/>
      <c r="DA404" s="60"/>
      <c r="DB404" s="60"/>
      <c r="DC404" s="60"/>
      <c r="DD404" s="60"/>
      <c r="DE404" s="60"/>
      <c r="DF404" s="60"/>
      <c r="DG404" s="60"/>
      <c r="DH404" s="60"/>
      <c r="DI404" s="60"/>
      <c r="DJ404" s="60"/>
      <c r="DK404" s="60"/>
      <c r="DL404" s="60"/>
      <c r="DM404" s="60"/>
      <c r="DN404" s="60"/>
      <c r="DO404" s="60"/>
      <c r="DP404" s="60"/>
      <c r="DQ404" s="60"/>
      <c r="DR404" s="60"/>
      <c r="DS404" s="60"/>
      <c r="DT404" s="60"/>
      <c r="DU404" s="60"/>
      <c r="DV404" s="60"/>
      <c r="DW404" s="60"/>
      <c r="DX404" s="60"/>
      <c r="DY404" s="60"/>
      <c r="DZ404" s="60"/>
      <c r="EA404" s="60"/>
      <c r="EB404" s="60"/>
      <c r="EC404" s="60"/>
      <c r="ED404" s="60"/>
      <c r="EE404" s="60"/>
      <c r="EF404" s="60"/>
      <c r="EG404" s="60"/>
      <c r="EH404" s="60"/>
      <c r="EI404" s="60"/>
      <c r="EJ404" s="60"/>
      <c r="EK404" s="60"/>
      <c r="EL404" s="60"/>
      <c r="EM404" s="60"/>
      <c r="EN404" s="60"/>
      <c r="EO404" s="60"/>
      <c r="EP404" s="60"/>
      <c r="EQ404" s="60"/>
      <c r="ER404" s="60"/>
      <c r="ES404" s="60"/>
      <c r="ET404" s="60"/>
      <c r="EU404" s="60"/>
      <c r="EV404" s="60"/>
      <c r="EW404" s="60"/>
      <c r="EX404" s="60"/>
      <c r="EY404" s="60"/>
      <c r="EZ404" s="60"/>
      <c r="FA404" s="60"/>
      <c r="FB404" s="60"/>
      <c r="FC404" s="60"/>
      <c r="FD404" s="60"/>
      <c r="FE404" s="60"/>
      <c r="FF404" s="60"/>
      <c r="FG404" s="60"/>
      <c r="FH404" s="60"/>
      <c r="FI404" s="60"/>
      <c r="FJ404" s="60"/>
      <c r="FK404" s="60"/>
      <c r="FL404" s="60"/>
      <c r="FM404" s="60"/>
      <c r="FN404" s="60"/>
      <c r="FO404" s="60"/>
      <c r="FP404" s="60"/>
      <c r="FQ404" s="60"/>
      <c r="FR404" s="60"/>
      <c r="FS404" s="60"/>
      <c r="FT404" s="60"/>
      <c r="FU404" s="60"/>
      <c r="FV404" s="60"/>
      <c r="FW404" s="60"/>
      <c r="FX404" s="60"/>
      <c r="FY404" s="60"/>
      <c r="FZ404" s="60"/>
      <c r="GA404" s="60"/>
      <c r="GB404" s="60"/>
      <c r="GC404" s="60"/>
      <c r="GD404" s="60"/>
      <c r="GE404" s="60"/>
      <c r="GF404" s="60"/>
      <c r="GG404" s="60"/>
      <c r="GH404" s="60"/>
      <c r="GI404" s="60"/>
      <c r="GJ404" s="60"/>
      <c r="GK404" s="60"/>
      <c r="GL404" s="60"/>
      <c r="GM404" s="60"/>
      <c r="GN404" s="60"/>
      <c r="GO404" s="60"/>
      <c r="GP404" s="60"/>
      <c r="GQ404" s="60"/>
      <c r="GR404" s="60"/>
      <c r="GS404" s="60"/>
      <c r="GT404" s="60"/>
      <c r="GU404" s="60"/>
      <c r="GV404" s="60"/>
      <c r="GW404" s="60"/>
      <c r="GX404" s="60"/>
      <c r="GY404" s="60"/>
      <c r="GZ404" s="60"/>
    </row>
    <row r="405" spans="28:208" ht="15">
      <c r="AB405" s="11"/>
      <c r="AC405" s="11"/>
      <c r="AD405" s="11"/>
      <c r="AE405" s="11"/>
      <c r="AF405" s="11"/>
      <c r="AG405" s="11"/>
      <c r="AH405" s="11"/>
      <c r="AI405" s="11"/>
      <c r="AJ405" s="11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</row>
    <row r="406" spans="28:208" ht="15">
      <c r="AB406" s="11"/>
      <c r="AC406" s="11"/>
      <c r="AD406" s="11"/>
      <c r="AE406" s="11"/>
      <c r="AF406" s="11"/>
      <c r="AG406" s="11"/>
      <c r="AH406" s="11"/>
      <c r="AI406" s="11"/>
      <c r="AJ406" s="11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</row>
    <row r="407" spans="28:208" ht="15">
      <c r="AB407" s="11"/>
      <c r="AC407" s="11"/>
      <c r="AD407" s="11"/>
      <c r="AE407" s="11"/>
      <c r="AF407" s="11"/>
      <c r="AG407" s="11"/>
      <c r="AH407" s="11"/>
      <c r="AI407" s="11"/>
      <c r="AJ407" s="11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</row>
    <row r="408" spans="28:208">
      <c r="AB408" s="50"/>
      <c r="AC408" s="50"/>
      <c r="AD408" s="50"/>
      <c r="AE408" s="50"/>
      <c r="AF408" s="50"/>
      <c r="AG408" s="50"/>
      <c r="AH408" s="50"/>
      <c r="AI408" s="50"/>
      <c r="AJ408" s="5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60"/>
      <c r="DM408" s="60"/>
      <c r="DN408" s="60"/>
      <c r="DO408" s="60"/>
      <c r="DP408" s="60"/>
      <c r="DQ408" s="60"/>
      <c r="DR408" s="60"/>
      <c r="DS408" s="60"/>
      <c r="DT408" s="60"/>
      <c r="DU408" s="60"/>
      <c r="DV408" s="60"/>
      <c r="DW408" s="60"/>
      <c r="DX408" s="60"/>
      <c r="DY408" s="60"/>
      <c r="DZ408" s="60"/>
      <c r="EA408" s="60"/>
      <c r="EB408" s="60"/>
      <c r="EC408" s="60"/>
      <c r="ED408" s="60"/>
      <c r="EE408" s="60"/>
      <c r="EF408" s="60"/>
      <c r="EG408" s="60"/>
      <c r="EH408" s="60"/>
      <c r="EI408" s="60"/>
      <c r="EJ408" s="60"/>
      <c r="EK408" s="60"/>
      <c r="EL408" s="60"/>
      <c r="EM408" s="60"/>
      <c r="EN408" s="60"/>
      <c r="EO408" s="60"/>
      <c r="EP408" s="60"/>
      <c r="EQ408" s="60"/>
      <c r="ER408" s="60"/>
      <c r="ES408" s="60"/>
      <c r="ET408" s="60"/>
      <c r="EU408" s="60"/>
      <c r="EV408" s="60"/>
      <c r="EW408" s="60"/>
      <c r="EX408" s="60"/>
      <c r="EY408" s="60"/>
      <c r="EZ408" s="60"/>
      <c r="FA408" s="60"/>
      <c r="FB408" s="60"/>
      <c r="FC408" s="60"/>
      <c r="FD408" s="60"/>
      <c r="FE408" s="60"/>
      <c r="FF408" s="60"/>
      <c r="FG408" s="60"/>
      <c r="FH408" s="60"/>
      <c r="FI408" s="60"/>
      <c r="FJ408" s="60"/>
      <c r="FK408" s="60"/>
      <c r="FL408" s="60"/>
      <c r="FM408" s="60"/>
      <c r="FN408" s="60"/>
      <c r="FO408" s="60"/>
      <c r="FP408" s="60"/>
      <c r="FQ408" s="60"/>
      <c r="FR408" s="60"/>
      <c r="FS408" s="60"/>
      <c r="FT408" s="60"/>
      <c r="FU408" s="60"/>
      <c r="FV408" s="60"/>
      <c r="FW408" s="60"/>
      <c r="FX408" s="60"/>
      <c r="FY408" s="60"/>
      <c r="FZ408" s="60"/>
      <c r="GA408" s="60"/>
      <c r="GB408" s="60"/>
      <c r="GC408" s="60"/>
      <c r="GD408" s="60"/>
      <c r="GE408" s="60"/>
      <c r="GF408" s="60"/>
      <c r="GG408" s="60"/>
      <c r="GH408" s="60"/>
      <c r="GI408" s="60"/>
      <c r="GJ408" s="60"/>
      <c r="GK408" s="60"/>
      <c r="GL408" s="60"/>
      <c r="GM408" s="60"/>
      <c r="GN408" s="60"/>
      <c r="GO408" s="60"/>
      <c r="GP408" s="60"/>
      <c r="GQ408" s="60"/>
      <c r="GR408" s="60"/>
      <c r="GS408" s="60"/>
      <c r="GT408" s="60"/>
      <c r="GU408" s="60"/>
      <c r="GV408" s="60"/>
      <c r="GW408" s="60"/>
      <c r="GX408" s="60"/>
      <c r="GY408" s="60"/>
      <c r="GZ408" s="60"/>
    </row>
    <row r="409" spans="28:208">
      <c r="AB409" s="50"/>
      <c r="AC409" s="50"/>
      <c r="AD409" s="50"/>
      <c r="AE409" s="50"/>
      <c r="AF409" s="50"/>
      <c r="AG409" s="50"/>
      <c r="AH409" s="50"/>
      <c r="AI409" s="50"/>
      <c r="AJ409" s="5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  <c r="DU409" s="60"/>
      <c r="DV409" s="60"/>
      <c r="DW409" s="60"/>
      <c r="DX409" s="60"/>
      <c r="DY409" s="60"/>
      <c r="DZ409" s="60"/>
      <c r="EA409" s="60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  <c r="FC409" s="60"/>
      <c r="FD409" s="60"/>
      <c r="FE409" s="60"/>
      <c r="FF409" s="60"/>
      <c r="FG409" s="60"/>
      <c r="FH409" s="60"/>
      <c r="FI409" s="60"/>
      <c r="FJ409" s="60"/>
      <c r="FK409" s="60"/>
      <c r="FL409" s="60"/>
      <c r="FM409" s="60"/>
      <c r="FN409" s="60"/>
      <c r="FO409" s="60"/>
      <c r="FP409" s="60"/>
      <c r="FQ409" s="60"/>
      <c r="FR409" s="60"/>
      <c r="FS409" s="60"/>
      <c r="FT409" s="60"/>
      <c r="FU409" s="60"/>
      <c r="FV409" s="60"/>
      <c r="FW409" s="60"/>
      <c r="FX409" s="60"/>
      <c r="FY409" s="60"/>
      <c r="FZ409" s="60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  <c r="GZ409" s="60"/>
    </row>
    <row r="410" spans="28:208">
      <c r="AB410" s="50"/>
      <c r="AC410" s="50"/>
      <c r="AD410" s="50"/>
      <c r="AE410" s="50"/>
      <c r="AF410" s="50"/>
      <c r="AG410" s="50"/>
      <c r="AH410" s="50"/>
      <c r="AI410" s="50"/>
      <c r="AJ410" s="5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0"/>
      <c r="BR410" s="60"/>
      <c r="BS410" s="60"/>
      <c r="BT410" s="60"/>
      <c r="BU410" s="60"/>
      <c r="BV410" s="60"/>
      <c r="BW410" s="60"/>
      <c r="BX410" s="60"/>
      <c r="BY410" s="60"/>
      <c r="BZ410" s="60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  <c r="CW410" s="60"/>
      <c r="CX410" s="60"/>
      <c r="CY410" s="60"/>
      <c r="CZ410" s="60"/>
      <c r="DA410" s="60"/>
      <c r="DB410" s="60"/>
      <c r="DC410" s="60"/>
      <c r="DD410" s="60"/>
      <c r="DE410" s="60"/>
      <c r="DF410" s="60"/>
      <c r="DG410" s="60"/>
      <c r="DH410" s="60"/>
      <c r="DI410" s="60"/>
      <c r="DJ410" s="60"/>
      <c r="DK410" s="60"/>
      <c r="DL410" s="60"/>
      <c r="DM410" s="60"/>
      <c r="DN410" s="60"/>
      <c r="DO410" s="60"/>
      <c r="DP410" s="60"/>
      <c r="DQ410" s="60"/>
      <c r="DR410" s="60"/>
      <c r="DS410" s="60"/>
      <c r="DT410" s="60"/>
      <c r="DU410" s="60"/>
      <c r="DV410" s="60"/>
      <c r="DW410" s="60"/>
      <c r="DX410" s="60"/>
      <c r="DY410" s="60"/>
      <c r="DZ410" s="60"/>
      <c r="EA410" s="60"/>
      <c r="EB410" s="60"/>
      <c r="EC410" s="60"/>
      <c r="ED410" s="60"/>
      <c r="EE410" s="60"/>
      <c r="EF410" s="60"/>
      <c r="EG410" s="60"/>
      <c r="EH410" s="60"/>
      <c r="EI410" s="60"/>
      <c r="EJ410" s="60"/>
      <c r="EK410" s="60"/>
      <c r="EL410" s="60"/>
      <c r="EM410" s="60"/>
      <c r="EN410" s="60"/>
      <c r="EO410" s="60"/>
      <c r="EP410" s="60"/>
      <c r="EQ410" s="60"/>
      <c r="ER410" s="60"/>
      <c r="ES410" s="60"/>
      <c r="ET410" s="60"/>
      <c r="EU410" s="60"/>
      <c r="EV410" s="60"/>
      <c r="EW410" s="60"/>
      <c r="EX410" s="60"/>
      <c r="EY410" s="60"/>
      <c r="EZ410" s="60"/>
      <c r="FA410" s="60"/>
      <c r="FB410" s="60"/>
      <c r="FC410" s="60"/>
      <c r="FD410" s="60"/>
      <c r="FE410" s="60"/>
      <c r="FF410" s="60"/>
      <c r="FG410" s="60"/>
      <c r="FH410" s="60"/>
      <c r="FI410" s="60"/>
      <c r="FJ410" s="60"/>
      <c r="FK410" s="60"/>
      <c r="FL410" s="60"/>
      <c r="FM410" s="60"/>
      <c r="FN410" s="60"/>
      <c r="FO410" s="60"/>
      <c r="FP410" s="60"/>
      <c r="FQ410" s="60"/>
      <c r="FR410" s="60"/>
      <c r="FS410" s="60"/>
      <c r="FT410" s="60"/>
      <c r="FU410" s="60"/>
      <c r="FV410" s="60"/>
      <c r="FW410" s="60"/>
      <c r="FX410" s="60"/>
      <c r="FY410" s="60"/>
      <c r="FZ410" s="60"/>
      <c r="GA410" s="60"/>
      <c r="GB410" s="60"/>
      <c r="GC410" s="60"/>
      <c r="GD410" s="60"/>
      <c r="GE410" s="60"/>
      <c r="GF410" s="60"/>
      <c r="GG410" s="60"/>
      <c r="GH410" s="60"/>
      <c r="GI410" s="60"/>
      <c r="GJ410" s="60"/>
      <c r="GK410" s="60"/>
      <c r="GL410" s="60"/>
      <c r="GM410" s="60"/>
      <c r="GN410" s="60"/>
      <c r="GO410" s="60"/>
      <c r="GP410" s="60"/>
      <c r="GQ410" s="60"/>
      <c r="GR410" s="60"/>
      <c r="GS410" s="60"/>
      <c r="GT410" s="60"/>
      <c r="GU410" s="60"/>
      <c r="GV410" s="60"/>
      <c r="GW410" s="60"/>
      <c r="GX410" s="60"/>
      <c r="GY410" s="60"/>
      <c r="GZ410" s="60"/>
    </row>
    <row r="411" spans="28:208">
      <c r="AB411" s="50"/>
      <c r="AC411" s="50"/>
      <c r="AD411" s="50"/>
      <c r="AE411" s="50"/>
      <c r="AF411" s="50"/>
      <c r="AG411" s="50"/>
      <c r="AH411" s="50"/>
      <c r="AI411" s="50"/>
      <c r="AJ411" s="5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  <c r="DL411" s="60"/>
      <c r="DM411" s="60"/>
      <c r="DN411" s="60"/>
      <c r="DO411" s="60"/>
      <c r="DP411" s="60"/>
      <c r="DQ411" s="60"/>
      <c r="DR411" s="60"/>
      <c r="DS411" s="60"/>
      <c r="DT411" s="60"/>
      <c r="DU411" s="60"/>
      <c r="DV411" s="60"/>
      <c r="DW411" s="60"/>
      <c r="DX411" s="60"/>
      <c r="DY411" s="60"/>
      <c r="DZ411" s="60"/>
      <c r="EA411" s="60"/>
      <c r="EB411" s="60"/>
      <c r="EC411" s="60"/>
      <c r="ED411" s="60"/>
      <c r="EE411" s="60"/>
      <c r="EF411" s="60"/>
      <c r="EG411" s="60"/>
      <c r="EH411" s="60"/>
      <c r="EI411" s="60"/>
      <c r="EJ411" s="60"/>
      <c r="EK411" s="60"/>
      <c r="EL411" s="60"/>
      <c r="EM411" s="60"/>
      <c r="EN411" s="60"/>
      <c r="EO411" s="60"/>
      <c r="EP411" s="60"/>
      <c r="EQ411" s="60"/>
      <c r="ER411" s="60"/>
      <c r="ES411" s="60"/>
      <c r="ET411" s="60"/>
      <c r="EU411" s="60"/>
      <c r="EV411" s="60"/>
      <c r="EW411" s="60"/>
      <c r="EX411" s="60"/>
      <c r="EY411" s="60"/>
      <c r="EZ411" s="60"/>
      <c r="FA411" s="60"/>
      <c r="FB411" s="60"/>
      <c r="FC411" s="60"/>
      <c r="FD411" s="60"/>
      <c r="FE411" s="60"/>
      <c r="FF411" s="60"/>
      <c r="FG411" s="60"/>
      <c r="FH411" s="60"/>
      <c r="FI411" s="60"/>
      <c r="FJ411" s="60"/>
      <c r="FK411" s="60"/>
      <c r="FL411" s="60"/>
      <c r="FM411" s="60"/>
      <c r="FN411" s="60"/>
      <c r="FO411" s="60"/>
      <c r="FP411" s="60"/>
      <c r="FQ411" s="60"/>
      <c r="FR411" s="60"/>
      <c r="FS411" s="60"/>
      <c r="FT411" s="60"/>
      <c r="FU411" s="60"/>
      <c r="FV411" s="60"/>
      <c r="FW411" s="60"/>
      <c r="FX411" s="60"/>
      <c r="FY411" s="60"/>
      <c r="FZ411" s="60"/>
      <c r="GA411" s="60"/>
      <c r="GB411" s="60"/>
      <c r="GC411" s="60"/>
      <c r="GD411" s="60"/>
      <c r="GE411" s="60"/>
      <c r="GF411" s="60"/>
      <c r="GG411" s="60"/>
      <c r="GH411" s="60"/>
      <c r="GI411" s="60"/>
      <c r="GJ411" s="60"/>
      <c r="GK411" s="60"/>
      <c r="GL411" s="60"/>
      <c r="GM411" s="60"/>
      <c r="GN411" s="60"/>
      <c r="GO411" s="60"/>
      <c r="GP411" s="60"/>
      <c r="GQ411" s="60"/>
      <c r="GR411" s="60"/>
      <c r="GS411" s="60"/>
      <c r="GT411" s="60"/>
      <c r="GU411" s="60"/>
      <c r="GV411" s="60"/>
      <c r="GW411" s="60"/>
      <c r="GX411" s="60"/>
      <c r="GY411" s="60"/>
      <c r="GZ411" s="60"/>
    </row>
    <row r="412" spans="28:208">
      <c r="AB412" s="50"/>
      <c r="AC412" s="50"/>
      <c r="AD412" s="50"/>
      <c r="AE412" s="50"/>
      <c r="AF412" s="50"/>
      <c r="AG412" s="50"/>
      <c r="AH412" s="50"/>
      <c r="AI412" s="50"/>
      <c r="AJ412" s="5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  <c r="GZ412" s="60"/>
    </row>
    <row r="413" spans="28:208">
      <c r="AB413" s="50"/>
      <c r="AC413" s="50"/>
      <c r="AD413" s="50"/>
      <c r="AE413" s="50"/>
      <c r="AF413" s="50"/>
      <c r="AG413" s="50"/>
      <c r="AH413" s="50"/>
      <c r="AI413" s="50"/>
      <c r="AJ413" s="5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</row>
    <row r="414" spans="28:208">
      <c r="AB414" s="50"/>
      <c r="AC414" s="50"/>
      <c r="AD414" s="50"/>
      <c r="AE414" s="50"/>
      <c r="AF414" s="50"/>
      <c r="AG414" s="50"/>
      <c r="AH414" s="50"/>
      <c r="AI414" s="50"/>
      <c r="AJ414" s="5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</row>
    <row r="415" spans="28:208" ht="15">
      <c r="AB415" s="11"/>
      <c r="AC415" s="11"/>
      <c r="AD415" s="11"/>
      <c r="AE415" s="11"/>
      <c r="AF415" s="11"/>
      <c r="AG415" s="11"/>
      <c r="AH415" s="11"/>
      <c r="AI415" s="11"/>
      <c r="AJ415" s="11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</row>
    <row r="416" spans="28:208" ht="15">
      <c r="AB416" s="11"/>
      <c r="AC416" s="11"/>
      <c r="AD416" s="11"/>
      <c r="AE416" s="11"/>
      <c r="AF416" s="11"/>
      <c r="AG416" s="11"/>
      <c r="AH416" s="11"/>
      <c r="AI416" s="11"/>
      <c r="AJ416" s="11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</row>
    <row r="417" spans="28:208" ht="15">
      <c r="AB417" s="11"/>
      <c r="AC417" s="11"/>
      <c r="AD417" s="11"/>
      <c r="AE417" s="11"/>
      <c r="AF417" s="11"/>
      <c r="AG417" s="11"/>
      <c r="AH417" s="11"/>
      <c r="AI417" s="11"/>
      <c r="AJ417" s="11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</row>
    <row r="418" spans="28:208" ht="15">
      <c r="AB418" s="11"/>
      <c r="AC418" s="11"/>
      <c r="AD418" s="11"/>
      <c r="AE418" s="11"/>
      <c r="AF418" s="11"/>
      <c r="AG418" s="11"/>
      <c r="AH418" s="11"/>
      <c r="AI418" s="11"/>
      <c r="AJ418" s="11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</row>
    <row r="419" spans="28:208" ht="15">
      <c r="AB419" s="11"/>
      <c r="AC419" s="11"/>
      <c r="AD419" s="11"/>
      <c r="AE419" s="11"/>
      <c r="AF419" s="11"/>
      <c r="AG419" s="11"/>
      <c r="AH419" s="11"/>
      <c r="AI419" s="11"/>
      <c r="AJ419" s="11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</row>
    <row r="420" spans="28:208" ht="15">
      <c r="AB420" s="11"/>
      <c r="AC420" s="11"/>
      <c r="AD420" s="11"/>
      <c r="AE420" s="11"/>
      <c r="AF420" s="11"/>
      <c r="AG420" s="11"/>
      <c r="AH420" s="11"/>
      <c r="AI420" s="11"/>
      <c r="AJ420" s="11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</row>
    <row r="421" spans="28:208" ht="15">
      <c r="AB421" s="11"/>
      <c r="AC421" s="11"/>
      <c r="AD421" s="11"/>
      <c r="AE421" s="11"/>
      <c r="AF421" s="11"/>
      <c r="AG421" s="11"/>
      <c r="AH421" s="11"/>
      <c r="AI421" s="11"/>
      <c r="AJ421" s="1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</row>
    <row r="422" spans="28:208" ht="15">
      <c r="AB422" s="11"/>
      <c r="AC422" s="11"/>
      <c r="AD422" s="11"/>
      <c r="AE422" s="11"/>
      <c r="AF422" s="11"/>
      <c r="AG422" s="11"/>
      <c r="AH422" s="11"/>
      <c r="AI422" s="11"/>
      <c r="AJ422" s="11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</row>
    <row r="423" spans="28:208" ht="15">
      <c r="AB423" s="11"/>
      <c r="AC423" s="11"/>
      <c r="AD423" s="11"/>
      <c r="AE423" s="11"/>
      <c r="AF423" s="11"/>
      <c r="AG423" s="11"/>
      <c r="AH423" s="11"/>
      <c r="AI423" s="11"/>
      <c r="AJ423" s="11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</row>
    <row r="424" spans="28:208" ht="15">
      <c r="AB424" s="11"/>
      <c r="AC424" s="11"/>
      <c r="AD424" s="11"/>
      <c r="AE424" s="11"/>
      <c r="AF424" s="11"/>
      <c r="AG424" s="11"/>
      <c r="AH424" s="11"/>
      <c r="AI424" s="11"/>
      <c r="AJ424" s="11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</row>
    <row r="425" spans="28:208" ht="15">
      <c r="AB425" s="11"/>
      <c r="AC425" s="11"/>
      <c r="AD425" s="11"/>
      <c r="AE425" s="11"/>
      <c r="AF425" s="11"/>
      <c r="AG425" s="11"/>
      <c r="AH425" s="11"/>
      <c r="AI425" s="11"/>
      <c r="AJ425" s="11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</row>
    <row r="426" spans="28:208" ht="15">
      <c r="AB426" s="11"/>
      <c r="AC426" s="11"/>
      <c r="AD426" s="11"/>
      <c r="AE426" s="11"/>
      <c r="AF426" s="11"/>
      <c r="AG426" s="11"/>
      <c r="AH426" s="11"/>
      <c r="AI426" s="11"/>
      <c r="AJ426" s="11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</row>
    <row r="427" spans="28:208">
      <c r="AB427" s="50"/>
      <c r="AC427" s="50"/>
      <c r="AD427" s="50"/>
      <c r="AE427" s="50"/>
      <c r="AF427" s="50"/>
      <c r="AG427" s="50"/>
      <c r="AH427" s="50"/>
      <c r="AI427" s="50"/>
      <c r="AJ427" s="5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  <c r="CY427" s="60"/>
      <c r="CZ427" s="60"/>
      <c r="DA427" s="60"/>
      <c r="DB427" s="60"/>
      <c r="DC427" s="60"/>
      <c r="DD427" s="60"/>
      <c r="DE427" s="60"/>
      <c r="DF427" s="60"/>
      <c r="DG427" s="60"/>
      <c r="DH427" s="60"/>
      <c r="DI427" s="60"/>
      <c r="DJ427" s="60"/>
      <c r="DK427" s="60"/>
      <c r="DL427" s="60"/>
      <c r="DM427" s="60"/>
      <c r="DN427" s="60"/>
      <c r="DO427" s="60"/>
      <c r="DP427" s="60"/>
      <c r="DQ427" s="60"/>
      <c r="DR427" s="60"/>
      <c r="DS427" s="60"/>
      <c r="DT427" s="60"/>
      <c r="DU427" s="60"/>
      <c r="DV427" s="60"/>
      <c r="DW427" s="60"/>
      <c r="DX427" s="60"/>
      <c r="DY427" s="60"/>
      <c r="DZ427" s="60"/>
      <c r="EA427" s="60"/>
      <c r="EB427" s="60"/>
      <c r="EC427" s="60"/>
      <c r="ED427" s="60"/>
      <c r="EE427" s="60"/>
      <c r="EF427" s="60"/>
      <c r="EG427" s="60"/>
      <c r="EH427" s="60"/>
      <c r="EI427" s="60"/>
      <c r="EJ427" s="60"/>
      <c r="EK427" s="60"/>
      <c r="EL427" s="60"/>
      <c r="EM427" s="60"/>
      <c r="EN427" s="60"/>
      <c r="EO427" s="60"/>
      <c r="EP427" s="60"/>
      <c r="EQ427" s="60"/>
      <c r="ER427" s="60"/>
      <c r="ES427" s="60"/>
      <c r="ET427" s="60"/>
      <c r="EU427" s="60"/>
      <c r="EV427" s="60"/>
      <c r="EW427" s="60"/>
      <c r="EX427" s="60"/>
      <c r="EY427" s="60"/>
      <c r="EZ427" s="60"/>
      <c r="FA427" s="60"/>
      <c r="FB427" s="60"/>
      <c r="FC427" s="60"/>
      <c r="FD427" s="60"/>
      <c r="FE427" s="60"/>
      <c r="FF427" s="60"/>
      <c r="FG427" s="60"/>
      <c r="FH427" s="60"/>
      <c r="FI427" s="60"/>
      <c r="FJ427" s="60"/>
      <c r="FK427" s="60"/>
      <c r="FL427" s="60"/>
      <c r="FM427" s="60"/>
      <c r="FN427" s="60"/>
      <c r="FO427" s="60"/>
      <c r="FP427" s="60"/>
      <c r="FQ427" s="60"/>
      <c r="FR427" s="60"/>
      <c r="FS427" s="60"/>
      <c r="FT427" s="60"/>
      <c r="FU427" s="60"/>
      <c r="FV427" s="60"/>
      <c r="FW427" s="60"/>
      <c r="FX427" s="60"/>
      <c r="FY427" s="60"/>
      <c r="FZ427" s="60"/>
      <c r="GA427" s="60"/>
      <c r="GB427" s="60"/>
      <c r="GC427" s="60"/>
      <c r="GD427" s="60"/>
      <c r="GE427" s="60"/>
      <c r="GF427" s="60"/>
      <c r="GG427" s="60"/>
      <c r="GH427" s="60"/>
      <c r="GI427" s="60"/>
      <c r="GJ427" s="60"/>
      <c r="GK427" s="60"/>
      <c r="GL427" s="60"/>
      <c r="GM427" s="60"/>
      <c r="GN427" s="60"/>
      <c r="GO427" s="60"/>
      <c r="GP427" s="60"/>
      <c r="GQ427" s="60"/>
      <c r="GR427" s="60"/>
      <c r="GS427" s="60"/>
      <c r="GT427" s="60"/>
      <c r="GU427" s="60"/>
      <c r="GV427" s="60"/>
      <c r="GW427" s="60"/>
      <c r="GX427" s="60"/>
      <c r="GY427" s="60"/>
      <c r="GZ427" s="60"/>
    </row>
    <row r="428" spans="28:208" ht="15">
      <c r="AB428" s="11"/>
      <c r="AC428" s="11"/>
      <c r="AD428" s="11"/>
      <c r="AE428" s="11"/>
      <c r="AF428" s="11"/>
      <c r="AG428" s="11"/>
      <c r="AH428" s="11"/>
      <c r="AI428" s="11"/>
      <c r="AJ428" s="11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</row>
    <row r="429" spans="28:208" ht="15">
      <c r="AB429" s="11"/>
      <c r="AC429" s="11"/>
      <c r="AD429" s="11"/>
      <c r="AE429" s="11"/>
      <c r="AF429" s="11"/>
      <c r="AG429" s="11"/>
      <c r="AH429" s="11"/>
      <c r="AI429" s="11"/>
      <c r="AJ429" s="11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</row>
    <row r="430" spans="28:208" ht="15">
      <c r="AB430" s="11"/>
      <c r="AC430" s="11"/>
      <c r="AD430" s="11"/>
      <c r="AE430" s="11"/>
      <c r="AF430" s="11"/>
      <c r="AG430" s="11"/>
      <c r="AH430" s="11"/>
      <c r="AI430" s="11"/>
      <c r="AJ430" s="11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</row>
    <row r="431" spans="28:208">
      <c r="AB431" s="50"/>
      <c r="AC431" s="50"/>
      <c r="AD431" s="50"/>
      <c r="AE431" s="50"/>
      <c r="AF431" s="50"/>
      <c r="AG431" s="50"/>
      <c r="AH431" s="50"/>
      <c r="AI431" s="50"/>
      <c r="AJ431" s="5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</row>
    <row r="432" spans="28:208">
      <c r="AB432" s="50"/>
      <c r="AC432" s="50"/>
      <c r="AD432" s="50"/>
      <c r="AE432" s="50"/>
      <c r="AF432" s="50"/>
      <c r="AG432" s="50"/>
      <c r="AH432" s="50"/>
      <c r="AI432" s="50"/>
      <c r="AJ432" s="5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</row>
    <row r="433" spans="28:208">
      <c r="AB433" s="50"/>
      <c r="AC433" s="50"/>
      <c r="AD433" s="50"/>
      <c r="AE433" s="50"/>
      <c r="AF433" s="50"/>
      <c r="AG433" s="50"/>
      <c r="AH433" s="50"/>
      <c r="AI433" s="50"/>
      <c r="AJ433" s="5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  <c r="GZ433" s="60"/>
    </row>
    <row r="434" spans="28:208">
      <c r="AB434" s="50"/>
      <c r="AC434" s="50"/>
      <c r="AD434" s="50"/>
      <c r="AE434" s="50"/>
      <c r="AF434" s="50"/>
      <c r="AG434" s="50"/>
      <c r="AH434" s="50"/>
      <c r="AI434" s="50"/>
      <c r="AJ434" s="5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  <c r="GZ434" s="60"/>
    </row>
    <row r="435" spans="28:208">
      <c r="AB435" s="50"/>
      <c r="AC435" s="50"/>
      <c r="AD435" s="50"/>
      <c r="AE435" s="50"/>
      <c r="AF435" s="50"/>
      <c r="AG435" s="50"/>
      <c r="AH435" s="50"/>
      <c r="AI435" s="50"/>
      <c r="AJ435" s="5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</row>
    <row r="436" spans="28:208">
      <c r="AB436" s="50"/>
      <c r="AC436" s="50"/>
      <c r="AD436" s="50"/>
      <c r="AE436" s="50"/>
      <c r="AF436" s="50"/>
      <c r="AG436" s="50"/>
      <c r="AH436" s="50"/>
      <c r="AI436" s="50"/>
      <c r="AJ436" s="5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</row>
    <row r="437" spans="28:208">
      <c r="AB437" s="50"/>
      <c r="AC437" s="50"/>
      <c r="AD437" s="50"/>
      <c r="AE437" s="50"/>
      <c r="AF437" s="50"/>
      <c r="AG437" s="50"/>
      <c r="AH437" s="50"/>
      <c r="AI437" s="50"/>
      <c r="AJ437" s="5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</row>
    <row r="438" spans="28:208" ht="15">
      <c r="AB438" s="11"/>
      <c r="AC438" s="11"/>
      <c r="AD438" s="11"/>
      <c r="AE438" s="11"/>
      <c r="AF438" s="11"/>
      <c r="AG438" s="11"/>
      <c r="AH438" s="11"/>
      <c r="AI438" s="11"/>
      <c r="AJ438" s="11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</row>
    <row r="439" spans="28:208" ht="15">
      <c r="AB439" s="11"/>
      <c r="AC439" s="11"/>
      <c r="AD439" s="11"/>
      <c r="AE439" s="11"/>
      <c r="AF439" s="11"/>
      <c r="AG439" s="11"/>
      <c r="AH439" s="11"/>
      <c r="AI439" s="11"/>
      <c r="AJ439" s="11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</row>
    <row r="440" spans="28:208" ht="15">
      <c r="AB440" s="11"/>
      <c r="AC440" s="11"/>
      <c r="AD440" s="11"/>
      <c r="AE440" s="11"/>
      <c r="AF440" s="11"/>
      <c r="AG440" s="11"/>
      <c r="AH440" s="11"/>
      <c r="AI440" s="11"/>
      <c r="AJ440" s="11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</row>
    <row r="441" spans="28:208" ht="15">
      <c r="AB441" s="11"/>
      <c r="AC441" s="11"/>
      <c r="AD441" s="11"/>
      <c r="AE441" s="11"/>
      <c r="AF441" s="11"/>
      <c r="AG441" s="11"/>
      <c r="AH441" s="11"/>
      <c r="AI441" s="11"/>
      <c r="AJ441" s="1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</row>
    <row r="442" spans="28:208" ht="15">
      <c r="AB442" s="11"/>
      <c r="AC442" s="11"/>
      <c r="AD442" s="11"/>
      <c r="AE442" s="11"/>
      <c r="AF442" s="11"/>
      <c r="AG442" s="11"/>
      <c r="AH442" s="11"/>
      <c r="AI442" s="11"/>
      <c r="AJ442" s="11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</row>
    <row r="443" spans="28:208" ht="15">
      <c r="AB443" s="11"/>
      <c r="AC443" s="11"/>
      <c r="AD443" s="11"/>
      <c r="AE443" s="11"/>
      <c r="AF443" s="11"/>
      <c r="AG443" s="11"/>
      <c r="AH443" s="11"/>
      <c r="AI443" s="11"/>
      <c r="AJ443" s="11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</row>
    <row r="444" spans="28:208" ht="15">
      <c r="AB444" s="11"/>
      <c r="AC444" s="11"/>
      <c r="AD444" s="11"/>
      <c r="AE444" s="11"/>
      <c r="AF444" s="11"/>
      <c r="AG444" s="11"/>
      <c r="AH444" s="11"/>
      <c r="AI444" s="11"/>
      <c r="AJ444" s="11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</row>
    <row r="445" spans="28:208" ht="15">
      <c r="AB445" s="11"/>
      <c r="AC445" s="11"/>
      <c r="AD445" s="11"/>
      <c r="AE445" s="11"/>
      <c r="AF445" s="11"/>
      <c r="AG445" s="11"/>
      <c r="AH445" s="11"/>
      <c r="AI445" s="11"/>
      <c r="AJ445" s="11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</row>
    <row r="446" spans="28:208" ht="15">
      <c r="AB446" s="11"/>
      <c r="AC446" s="11"/>
      <c r="AD446" s="11"/>
      <c r="AE446" s="11"/>
      <c r="AF446" s="11"/>
      <c r="AG446" s="11"/>
      <c r="AH446" s="11"/>
      <c r="AI446" s="11"/>
      <c r="AJ446" s="11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</row>
    <row r="447" spans="28:208" ht="15">
      <c r="AB447" s="11"/>
      <c r="AC447" s="11"/>
      <c r="AD447" s="11"/>
      <c r="AE447" s="11"/>
      <c r="AF447" s="11"/>
      <c r="AG447" s="11"/>
      <c r="AH447" s="11"/>
      <c r="AI447" s="11"/>
      <c r="AJ447" s="11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</row>
    <row r="448" spans="28:208" ht="15">
      <c r="AB448" s="11"/>
      <c r="AC448" s="11"/>
      <c r="AD448" s="11"/>
      <c r="AE448" s="11"/>
      <c r="AF448" s="11"/>
      <c r="AG448" s="11"/>
      <c r="AH448" s="11"/>
      <c r="AI448" s="11"/>
      <c r="AJ448" s="11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</row>
    <row r="449" spans="28:208" ht="15">
      <c r="AB449" s="11"/>
      <c r="AC449" s="11"/>
      <c r="AD449" s="11"/>
      <c r="AE449" s="11"/>
      <c r="AF449" s="11"/>
      <c r="AG449" s="11"/>
      <c r="AH449" s="11"/>
      <c r="AI449" s="11"/>
      <c r="AJ449" s="11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</row>
    <row r="450" spans="28:208">
      <c r="AB450" s="50"/>
      <c r="AC450" s="50"/>
      <c r="AD450" s="50"/>
      <c r="AE450" s="50"/>
      <c r="AF450" s="50"/>
      <c r="AG450" s="50"/>
      <c r="AH450" s="50"/>
      <c r="AI450" s="50"/>
      <c r="AJ450" s="5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/>
      <c r="CZ450" s="60"/>
      <c r="DA450" s="60"/>
      <c r="DB450" s="60"/>
      <c r="DC450" s="60"/>
      <c r="DD450" s="60"/>
      <c r="DE450" s="60"/>
      <c r="DF450" s="60"/>
      <c r="DG450" s="60"/>
      <c r="DH450" s="60"/>
      <c r="DI450" s="60"/>
      <c r="DJ450" s="60"/>
      <c r="DK450" s="60"/>
      <c r="DL450" s="60"/>
      <c r="DM450" s="60"/>
      <c r="DN450" s="60"/>
      <c r="DO450" s="60"/>
      <c r="DP450" s="60"/>
      <c r="DQ450" s="60"/>
      <c r="DR450" s="60"/>
      <c r="DS450" s="60"/>
      <c r="DT450" s="60"/>
      <c r="DU450" s="60"/>
      <c r="DV450" s="60"/>
      <c r="DW450" s="60"/>
      <c r="DX450" s="60"/>
      <c r="DY450" s="60"/>
      <c r="DZ450" s="60"/>
      <c r="EA450" s="60"/>
      <c r="EB450" s="60"/>
      <c r="EC450" s="60"/>
      <c r="ED450" s="60"/>
      <c r="EE450" s="60"/>
      <c r="EF450" s="60"/>
      <c r="EG450" s="60"/>
      <c r="EH450" s="60"/>
      <c r="EI450" s="60"/>
      <c r="EJ450" s="60"/>
      <c r="EK450" s="60"/>
      <c r="EL450" s="60"/>
      <c r="EM450" s="60"/>
      <c r="EN450" s="60"/>
      <c r="EO450" s="60"/>
      <c r="EP450" s="60"/>
      <c r="EQ450" s="60"/>
      <c r="ER450" s="60"/>
      <c r="ES450" s="60"/>
      <c r="ET450" s="60"/>
      <c r="EU450" s="60"/>
      <c r="EV450" s="60"/>
      <c r="EW450" s="60"/>
      <c r="EX450" s="60"/>
      <c r="EY450" s="60"/>
      <c r="EZ450" s="60"/>
      <c r="FA450" s="60"/>
      <c r="FB450" s="60"/>
      <c r="FC450" s="60"/>
      <c r="FD450" s="60"/>
      <c r="FE450" s="60"/>
      <c r="FF450" s="60"/>
      <c r="FG450" s="60"/>
      <c r="FH450" s="60"/>
      <c r="FI450" s="60"/>
      <c r="FJ450" s="60"/>
      <c r="FK450" s="60"/>
      <c r="FL450" s="60"/>
      <c r="FM450" s="60"/>
      <c r="FN450" s="60"/>
      <c r="FO450" s="60"/>
      <c r="FP450" s="60"/>
      <c r="FQ450" s="60"/>
      <c r="FR450" s="60"/>
      <c r="FS450" s="60"/>
      <c r="FT450" s="60"/>
      <c r="FU450" s="60"/>
      <c r="FV450" s="60"/>
      <c r="FW450" s="60"/>
      <c r="FX450" s="60"/>
      <c r="FY450" s="60"/>
      <c r="FZ450" s="60"/>
      <c r="GA450" s="60"/>
      <c r="GB450" s="60"/>
      <c r="GC450" s="60"/>
      <c r="GD450" s="60"/>
      <c r="GE450" s="60"/>
      <c r="GF450" s="60"/>
      <c r="GG450" s="60"/>
      <c r="GH450" s="60"/>
      <c r="GI450" s="60"/>
      <c r="GJ450" s="60"/>
      <c r="GK450" s="60"/>
      <c r="GL450" s="60"/>
      <c r="GM450" s="60"/>
      <c r="GN450" s="60"/>
      <c r="GO450" s="60"/>
      <c r="GP450" s="60"/>
      <c r="GQ450" s="60"/>
      <c r="GR450" s="60"/>
      <c r="GS450" s="60"/>
      <c r="GT450" s="60"/>
      <c r="GU450" s="60"/>
      <c r="GV450" s="60"/>
      <c r="GW450" s="60"/>
      <c r="GX450" s="60"/>
      <c r="GY450" s="60"/>
      <c r="GZ450" s="60"/>
    </row>
    <row r="451" spans="28:208" ht="15">
      <c r="AB451" s="11"/>
      <c r="AC451" s="11"/>
      <c r="AD451" s="11"/>
      <c r="AE451" s="11"/>
      <c r="AF451" s="11"/>
      <c r="AG451" s="11"/>
      <c r="AH451" s="11"/>
      <c r="AI451" s="11"/>
      <c r="AJ451" s="1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</row>
    <row r="452" spans="28:208" ht="15">
      <c r="AB452" s="11"/>
      <c r="AC452" s="11"/>
      <c r="AD452" s="11"/>
      <c r="AE452" s="11"/>
      <c r="AF452" s="11"/>
      <c r="AG452" s="11"/>
      <c r="AH452" s="11"/>
      <c r="AI452" s="11"/>
      <c r="AJ452" s="11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</row>
    <row r="453" spans="28:208" ht="15">
      <c r="AB453" s="11"/>
      <c r="AC453" s="11"/>
      <c r="AD453" s="11"/>
      <c r="AE453" s="11"/>
      <c r="AF453" s="11"/>
      <c r="AG453" s="11"/>
      <c r="AH453" s="11"/>
      <c r="AI453" s="11"/>
      <c r="AJ453" s="11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</row>
    <row r="454" spans="28:208">
      <c r="AB454" s="50"/>
      <c r="AC454" s="50"/>
      <c r="AD454" s="50"/>
      <c r="AE454" s="50"/>
      <c r="AF454" s="50"/>
      <c r="AG454" s="50"/>
      <c r="AH454" s="50"/>
      <c r="AI454" s="50"/>
      <c r="AJ454" s="5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  <c r="DL454" s="60"/>
      <c r="DM454" s="60"/>
      <c r="DN454" s="60"/>
      <c r="DO454" s="60"/>
      <c r="DP454" s="60"/>
      <c r="DQ454" s="60"/>
      <c r="DR454" s="60"/>
      <c r="DS454" s="60"/>
      <c r="DT454" s="60"/>
      <c r="DU454" s="60"/>
      <c r="DV454" s="60"/>
      <c r="DW454" s="60"/>
      <c r="DX454" s="60"/>
      <c r="DY454" s="60"/>
      <c r="DZ454" s="60"/>
      <c r="EA454" s="60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  <c r="FC454" s="60"/>
      <c r="FD454" s="60"/>
      <c r="FE454" s="60"/>
      <c r="FF454" s="60"/>
      <c r="FG454" s="60"/>
      <c r="FH454" s="60"/>
      <c r="FI454" s="60"/>
      <c r="FJ454" s="60"/>
      <c r="FK454" s="60"/>
      <c r="FL454" s="60"/>
      <c r="FM454" s="60"/>
      <c r="FN454" s="60"/>
      <c r="FO454" s="60"/>
      <c r="FP454" s="60"/>
      <c r="FQ454" s="60"/>
      <c r="FR454" s="60"/>
      <c r="FS454" s="60"/>
      <c r="FT454" s="60"/>
      <c r="FU454" s="60"/>
      <c r="FV454" s="60"/>
      <c r="FW454" s="60"/>
      <c r="FX454" s="60"/>
      <c r="FY454" s="60"/>
      <c r="FZ454" s="60"/>
      <c r="GA454" s="60"/>
      <c r="GB454" s="60"/>
      <c r="GC454" s="60"/>
      <c r="GD454" s="60"/>
      <c r="GE454" s="60"/>
      <c r="GF454" s="60"/>
      <c r="GG454" s="60"/>
      <c r="GH454" s="60"/>
      <c r="GI454" s="60"/>
      <c r="GJ454" s="60"/>
      <c r="GK454" s="60"/>
      <c r="GL454" s="60"/>
      <c r="GM454" s="60"/>
      <c r="GN454" s="60"/>
      <c r="GO454" s="60"/>
      <c r="GP454" s="60"/>
      <c r="GQ454" s="60"/>
      <c r="GR454" s="60"/>
      <c r="GS454" s="60"/>
      <c r="GT454" s="60"/>
      <c r="GU454" s="60"/>
      <c r="GV454" s="60"/>
      <c r="GW454" s="60"/>
      <c r="GX454" s="60"/>
      <c r="GY454" s="60"/>
      <c r="GZ454" s="60"/>
    </row>
    <row r="455" spans="28:208">
      <c r="AB455" s="50"/>
      <c r="AC455" s="50"/>
      <c r="AD455" s="50"/>
      <c r="AE455" s="50"/>
      <c r="AF455" s="50"/>
      <c r="AG455" s="50"/>
      <c r="AH455" s="50"/>
      <c r="AI455" s="50"/>
      <c r="AJ455" s="5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  <c r="GZ455" s="60"/>
    </row>
    <row r="456" spans="28:208">
      <c r="AB456" s="50"/>
      <c r="AC456" s="50"/>
      <c r="AD456" s="50"/>
      <c r="AE456" s="50"/>
      <c r="AF456" s="50"/>
      <c r="AG456" s="50"/>
      <c r="AH456" s="50"/>
      <c r="AI456" s="50"/>
      <c r="AJ456" s="5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  <c r="DL456" s="60"/>
      <c r="DM456" s="60"/>
      <c r="DN456" s="60"/>
      <c r="DO456" s="60"/>
      <c r="DP456" s="60"/>
      <c r="DQ456" s="60"/>
      <c r="DR456" s="60"/>
      <c r="DS456" s="60"/>
      <c r="DT456" s="60"/>
      <c r="DU456" s="60"/>
      <c r="DV456" s="60"/>
      <c r="DW456" s="60"/>
      <c r="DX456" s="60"/>
      <c r="DY456" s="60"/>
      <c r="DZ456" s="60"/>
      <c r="EA456" s="60"/>
      <c r="EB456" s="60"/>
      <c r="EC456" s="60"/>
      <c r="ED456" s="60"/>
      <c r="EE456" s="60"/>
      <c r="EF456" s="60"/>
      <c r="EG456" s="60"/>
      <c r="EH456" s="60"/>
      <c r="EI456" s="60"/>
      <c r="EJ456" s="60"/>
      <c r="EK456" s="60"/>
      <c r="EL456" s="60"/>
      <c r="EM456" s="60"/>
      <c r="EN456" s="60"/>
      <c r="EO456" s="60"/>
      <c r="EP456" s="60"/>
      <c r="EQ456" s="60"/>
      <c r="ER456" s="60"/>
      <c r="ES456" s="60"/>
      <c r="ET456" s="60"/>
      <c r="EU456" s="60"/>
      <c r="EV456" s="60"/>
      <c r="EW456" s="60"/>
      <c r="EX456" s="60"/>
      <c r="EY456" s="60"/>
      <c r="EZ456" s="60"/>
      <c r="FA456" s="60"/>
      <c r="FB456" s="60"/>
      <c r="FC456" s="60"/>
      <c r="FD456" s="60"/>
      <c r="FE456" s="60"/>
      <c r="FF456" s="60"/>
      <c r="FG456" s="60"/>
      <c r="FH456" s="60"/>
      <c r="FI456" s="60"/>
      <c r="FJ456" s="60"/>
      <c r="FK456" s="60"/>
      <c r="FL456" s="60"/>
      <c r="FM456" s="60"/>
      <c r="FN456" s="60"/>
      <c r="FO456" s="60"/>
      <c r="FP456" s="60"/>
      <c r="FQ456" s="60"/>
      <c r="FR456" s="60"/>
      <c r="FS456" s="60"/>
      <c r="FT456" s="60"/>
      <c r="FU456" s="60"/>
      <c r="FV456" s="60"/>
      <c r="FW456" s="60"/>
      <c r="FX456" s="60"/>
      <c r="FY456" s="60"/>
      <c r="FZ456" s="60"/>
      <c r="GA456" s="60"/>
      <c r="GB456" s="60"/>
      <c r="GC456" s="60"/>
      <c r="GD456" s="60"/>
      <c r="GE456" s="60"/>
      <c r="GF456" s="60"/>
      <c r="GG456" s="60"/>
      <c r="GH456" s="60"/>
      <c r="GI456" s="60"/>
      <c r="GJ456" s="60"/>
      <c r="GK456" s="60"/>
      <c r="GL456" s="60"/>
      <c r="GM456" s="60"/>
      <c r="GN456" s="60"/>
      <c r="GO456" s="60"/>
      <c r="GP456" s="60"/>
      <c r="GQ456" s="60"/>
      <c r="GR456" s="60"/>
      <c r="GS456" s="60"/>
      <c r="GT456" s="60"/>
      <c r="GU456" s="60"/>
      <c r="GV456" s="60"/>
      <c r="GW456" s="60"/>
      <c r="GX456" s="60"/>
      <c r="GY456" s="60"/>
      <c r="GZ456" s="60"/>
    </row>
    <row r="457" spans="28:208">
      <c r="AB457" s="50"/>
      <c r="AC457" s="50"/>
      <c r="AD457" s="50"/>
      <c r="AE457" s="50"/>
      <c r="AF457" s="50"/>
      <c r="AG457" s="50"/>
      <c r="AH457" s="50"/>
      <c r="AI457" s="50"/>
      <c r="AJ457" s="5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  <c r="DU457" s="60"/>
      <c r="DV457" s="60"/>
      <c r="DW457" s="60"/>
      <c r="DX457" s="60"/>
      <c r="DY457" s="60"/>
      <c r="DZ457" s="60"/>
      <c r="EA457" s="60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  <c r="FC457" s="60"/>
      <c r="FD457" s="60"/>
      <c r="FE457" s="60"/>
      <c r="FF457" s="60"/>
      <c r="FG457" s="60"/>
      <c r="FH457" s="60"/>
      <c r="FI457" s="60"/>
      <c r="FJ457" s="60"/>
      <c r="FK457" s="60"/>
      <c r="FL457" s="60"/>
      <c r="FM457" s="60"/>
      <c r="FN457" s="60"/>
      <c r="FO457" s="60"/>
      <c r="FP457" s="60"/>
      <c r="FQ457" s="60"/>
      <c r="FR457" s="60"/>
      <c r="FS457" s="60"/>
      <c r="FT457" s="60"/>
      <c r="FU457" s="60"/>
      <c r="FV457" s="60"/>
      <c r="FW457" s="60"/>
      <c r="FX457" s="60"/>
      <c r="FY457" s="60"/>
      <c r="FZ457" s="60"/>
      <c r="GA457" s="60"/>
      <c r="GB457" s="60"/>
      <c r="GC457" s="60"/>
      <c r="GD457" s="60"/>
      <c r="GE457" s="60"/>
      <c r="GF457" s="60"/>
      <c r="GG457" s="60"/>
      <c r="GH457" s="60"/>
      <c r="GI457" s="60"/>
      <c r="GJ457" s="60"/>
      <c r="GK457" s="60"/>
      <c r="GL457" s="60"/>
      <c r="GM457" s="60"/>
      <c r="GN457" s="60"/>
      <c r="GO457" s="60"/>
      <c r="GP457" s="60"/>
      <c r="GQ457" s="60"/>
      <c r="GR457" s="60"/>
      <c r="GS457" s="60"/>
      <c r="GT457" s="60"/>
      <c r="GU457" s="60"/>
      <c r="GV457" s="60"/>
      <c r="GW457" s="60"/>
      <c r="GX457" s="60"/>
      <c r="GY457" s="60"/>
      <c r="GZ457" s="60"/>
    </row>
    <row r="458" spans="28:208">
      <c r="AB458" s="50"/>
      <c r="AC458" s="50"/>
      <c r="AD458" s="50"/>
      <c r="AE458" s="50"/>
      <c r="AF458" s="50"/>
      <c r="AG458" s="50"/>
      <c r="AH458" s="50"/>
      <c r="AI458" s="50"/>
      <c r="AJ458" s="5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  <c r="GZ458" s="60"/>
    </row>
    <row r="459" spans="28:208">
      <c r="AB459" s="50"/>
      <c r="AC459" s="50"/>
      <c r="AD459" s="50"/>
      <c r="AE459" s="50"/>
      <c r="AF459" s="50"/>
      <c r="AG459" s="50"/>
      <c r="AH459" s="50"/>
      <c r="AI459" s="50"/>
      <c r="AJ459" s="5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</row>
    <row r="460" spans="28:208">
      <c r="AB460" s="50"/>
      <c r="AC460" s="50"/>
      <c r="AD460" s="50"/>
      <c r="AE460" s="50"/>
      <c r="AF460" s="50"/>
      <c r="AG460" s="50"/>
      <c r="AH460" s="50"/>
      <c r="AI460" s="50"/>
      <c r="AJ460" s="5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</row>
    <row r="461" spans="28:208" ht="15">
      <c r="AB461" s="11"/>
      <c r="AC461" s="11"/>
      <c r="AD461" s="11"/>
      <c r="AE461" s="11"/>
      <c r="AF461" s="11"/>
      <c r="AG461" s="11"/>
      <c r="AH461" s="11"/>
      <c r="AI461" s="11"/>
      <c r="AJ461" s="1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</row>
    <row r="462" spans="28:208" ht="15">
      <c r="AB462" s="11"/>
      <c r="AC462" s="11"/>
      <c r="AD462" s="11"/>
      <c r="AE462" s="11"/>
      <c r="AF462" s="11"/>
      <c r="AG462" s="11"/>
      <c r="AH462" s="11"/>
      <c r="AI462" s="11"/>
      <c r="AJ462" s="11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</row>
    <row r="463" spans="28:208" ht="15">
      <c r="AB463" s="11"/>
      <c r="AC463" s="11"/>
      <c r="AD463" s="11"/>
      <c r="AE463" s="11"/>
      <c r="AF463" s="11"/>
      <c r="AG463" s="11"/>
      <c r="AH463" s="11"/>
      <c r="AI463" s="11"/>
      <c r="AJ463" s="11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</row>
    <row r="464" spans="28:208" ht="15">
      <c r="AB464" s="11"/>
      <c r="AC464" s="11"/>
      <c r="AD464" s="11"/>
      <c r="AE464" s="11"/>
      <c r="AF464" s="11"/>
      <c r="AG464" s="11"/>
      <c r="AH464" s="11"/>
      <c r="AI464" s="11"/>
      <c r="AJ464" s="11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</row>
    <row r="465" spans="28:208" ht="15">
      <c r="AB465" s="11"/>
      <c r="AC465" s="11"/>
      <c r="AD465" s="11"/>
      <c r="AE465" s="11"/>
      <c r="AF465" s="11"/>
      <c r="AG465" s="11"/>
      <c r="AH465" s="11"/>
      <c r="AI465" s="11"/>
      <c r="AJ465" s="11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</row>
    <row r="466" spans="28:208" ht="15">
      <c r="AB466" s="11"/>
      <c r="AC466" s="11"/>
      <c r="AD466" s="11"/>
      <c r="AE466" s="11"/>
      <c r="AF466" s="11"/>
      <c r="AG466" s="11"/>
      <c r="AH466" s="11"/>
      <c r="AI466" s="11"/>
      <c r="AJ466" s="11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</row>
    <row r="467" spans="28:208" ht="15">
      <c r="AB467" s="11"/>
      <c r="AC467" s="11"/>
      <c r="AD467" s="11"/>
      <c r="AE467" s="11"/>
      <c r="AF467" s="11"/>
      <c r="AG467" s="11"/>
      <c r="AH467" s="11"/>
      <c r="AI467" s="11"/>
      <c r="AJ467" s="11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</row>
    <row r="468" spans="28:208" ht="15">
      <c r="AB468" s="11"/>
      <c r="AC468" s="11"/>
      <c r="AD468" s="11"/>
      <c r="AE468" s="11"/>
      <c r="AF468" s="11"/>
      <c r="AG468" s="11"/>
      <c r="AH468" s="11"/>
      <c r="AI468" s="11"/>
      <c r="AJ468" s="11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</row>
    <row r="469" spans="28:208" ht="15">
      <c r="AB469" s="11"/>
      <c r="AC469" s="11"/>
      <c r="AD469" s="11"/>
      <c r="AE469" s="11"/>
      <c r="AF469" s="11"/>
      <c r="AG469" s="11"/>
      <c r="AH469" s="11"/>
      <c r="AI469" s="11"/>
      <c r="AJ469" s="11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</row>
    <row r="470" spans="28:208" ht="15">
      <c r="AB470" s="11"/>
      <c r="AC470" s="11"/>
      <c r="AD470" s="11"/>
      <c r="AE470" s="11"/>
      <c r="AF470" s="11"/>
      <c r="AG470" s="11"/>
      <c r="AH470" s="11"/>
      <c r="AI470" s="11"/>
      <c r="AJ470" s="11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</row>
    <row r="471" spans="28:208" ht="15">
      <c r="AB471" s="11"/>
      <c r="AC471" s="11"/>
      <c r="AD471" s="11"/>
      <c r="AE471" s="11"/>
      <c r="AF471" s="11"/>
      <c r="AG471" s="11"/>
      <c r="AH471" s="11"/>
      <c r="AI471" s="11"/>
      <c r="AJ471" s="1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</row>
    <row r="472" spans="28:208" ht="15">
      <c r="AB472" s="11"/>
      <c r="AC472" s="11"/>
      <c r="AD472" s="11"/>
      <c r="AE472" s="11"/>
      <c r="AF472" s="11"/>
      <c r="AG472" s="11"/>
      <c r="AH472" s="11"/>
      <c r="AI472" s="11"/>
      <c r="AJ472" s="11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</row>
    <row r="473" spans="28:208">
      <c r="AB473" s="50"/>
      <c r="AC473" s="50"/>
      <c r="AD473" s="50"/>
      <c r="AE473" s="50"/>
      <c r="AF473" s="50"/>
      <c r="AG473" s="50"/>
      <c r="AH473" s="50"/>
      <c r="AI473" s="50"/>
      <c r="AJ473" s="5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0"/>
      <c r="BR473" s="60"/>
      <c r="BS473" s="60"/>
      <c r="BT473" s="60"/>
      <c r="BU473" s="60"/>
      <c r="BV473" s="60"/>
      <c r="BW473" s="60"/>
      <c r="BX473" s="60"/>
      <c r="BY473" s="60"/>
      <c r="BZ473" s="60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  <c r="CW473" s="60"/>
      <c r="CX473" s="60"/>
      <c r="CY473" s="60"/>
      <c r="CZ473" s="60"/>
      <c r="DA473" s="60"/>
      <c r="DB473" s="60"/>
      <c r="DC473" s="60"/>
      <c r="DD473" s="60"/>
      <c r="DE473" s="60"/>
      <c r="DF473" s="60"/>
      <c r="DG473" s="60"/>
      <c r="DH473" s="60"/>
      <c r="DI473" s="60"/>
      <c r="DJ473" s="60"/>
      <c r="DK473" s="60"/>
      <c r="DL473" s="60"/>
      <c r="DM473" s="60"/>
      <c r="DN473" s="60"/>
      <c r="DO473" s="60"/>
      <c r="DP473" s="60"/>
      <c r="DQ473" s="60"/>
      <c r="DR473" s="60"/>
      <c r="DS473" s="60"/>
      <c r="DT473" s="60"/>
      <c r="DU473" s="60"/>
      <c r="DV473" s="60"/>
      <c r="DW473" s="60"/>
      <c r="DX473" s="60"/>
      <c r="DY473" s="60"/>
      <c r="DZ473" s="60"/>
      <c r="EA473" s="60"/>
      <c r="EB473" s="60"/>
      <c r="EC473" s="60"/>
      <c r="ED473" s="60"/>
      <c r="EE473" s="60"/>
      <c r="EF473" s="60"/>
      <c r="EG473" s="60"/>
      <c r="EH473" s="60"/>
      <c r="EI473" s="60"/>
      <c r="EJ473" s="60"/>
      <c r="EK473" s="60"/>
      <c r="EL473" s="60"/>
      <c r="EM473" s="60"/>
      <c r="EN473" s="60"/>
      <c r="EO473" s="60"/>
      <c r="EP473" s="60"/>
      <c r="EQ473" s="60"/>
      <c r="ER473" s="60"/>
      <c r="ES473" s="60"/>
      <c r="ET473" s="60"/>
      <c r="EU473" s="60"/>
      <c r="EV473" s="60"/>
      <c r="EW473" s="60"/>
      <c r="EX473" s="60"/>
      <c r="EY473" s="60"/>
      <c r="EZ473" s="60"/>
      <c r="FA473" s="60"/>
      <c r="FB473" s="60"/>
      <c r="FC473" s="60"/>
      <c r="FD473" s="60"/>
      <c r="FE473" s="60"/>
      <c r="FF473" s="60"/>
      <c r="FG473" s="60"/>
      <c r="FH473" s="60"/>
      <c r="FI473" s="60"/>
      <c r="FJ473" s="60"/>
      <c r="FK473" s="60"/>
      <c r="FL473" s="60"/>
      <c r="FM473" s="60"/>
      <c r="FN473" s="60"/>
      <c r="FO473" s="60"/>
      <c r="FP473" s="60"/>
      <c r="FQ473" s="60"/>
      <c r="FR473" s="60"/>
      <c r="FS473" s="60"/>
      <c r="FT473" s="60"/>
      <c r="FU473" s="60"/>
      <c r="FV473" s="60"/>
      <c r="FW473" s="60"/>
      <c r="FX473" s="60"/>
      <c r="FY473" s="60"/>
      <c r="FZ473" s="60"/>
      <c r="GA473" s="60"/>
      <c r="GB473" s="60"/>
      <c r="GC473" s="60"/>
      <c r="GD473" s="60"/>
      <c r="GE473" s="60"/>
      <c r="GF473" s="60"/>
      <c r="GG473" s="60"/>
      <c r="GH473" s="60"/>
      <c r="GI473" s="60"/>
      <c r="GJ473" s="60"/>
      <c r="GK473" s="60"/>
      <c r="GL473" s="60"/>
      <c r="GM473" s="60"/>
      <c r="GN473" s="60"/>
      <c r="GO473" s="60"/>
      <c r="GP473" s="60"/>
      <c r="GQ473" s="60"/>
      <c r="GR473" s="60"/>
      <c r="GS473" s="60"/>
      <c r="GT473" s="60"/>
      <c r="GU473" s="60"/>
      <c r="GV473" s="60"/>
      <c r="GW473" s="60"/>
      <c r="GX473" s="60"/>
      <c r="GY473" s="60"/>
      <c r="GZ473" s="60"/>
    </row>
    <row r="474" spans="28:208" ht="15">
      <c r="AB474" s="11"/>
      <c r="AC474" s="11"/>
      <c r="AD474" s="11"/>
      <c r="AE474" s="11"/>
      <c r="AF474" s="11"/>
      <c r="AG474" s="11"/>
      <c r="AH474" s="11"/>
      <c r="AI474" s="11"/>
      <c r="AJ474" s="11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</row>
    <row r="475" spans="28:208" ht="15">
      <c r="AB475" s="11"/>
      <c r="AC475" s="11"/>
      <c r="AD475" s="11"/>
      <c r="AE475" s="11"/>
      <c r="AF475" s="11"/>
      <c r="AG475" s="11"/>
      <c r="AH475" s="11"/>
      <c r="AI475" s="11"/>
      <c r="AJ475" s="11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</row>
    <row r="476" spans="28:208" ht="15">
      <c r="AB476" s="11"/>
      <c r="AC476" s="11"/>
      <c r="AD476" s="11"/>
      <c r="AE476" s="11"/>
      <c r="AF476" s="11"/>
      <c r="AG476" s="11"/>
      <c r="AH476" s="11"/>
      <c r="AI476" s="11"/>
      <c r="AJ476" s="11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</row>
    <row r="477" spans="28:208">
      <c r="AB477" s="50"/>
      <c r="AC477" s="50"/>
      <c r="AD477" s="50"/>
      <c r="AE477" s="50"/>
      <c r="AF477" s="50"/>
      <c r="AG477" s="50"/>
      <c r="AH477" s="50"/>
      <c r="AI477" s="50"/>
      <c r="AJ477" s="5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  <c r="EK477" s="60"/>
      <c r="EL477" s="60"/>
      <c r="EM477" s="60"/>
      <c r="EN477" s="60"/>
      <c r="EO477" s="60"/>
      <c r="EP477" s="60"/>
      <c r="EQ477" s="60"/>
      <c r="ER477" s="60"/>
      <c r="ES477" s="60"/>
      <c r="ET477" s="60"/>
      <c r="EU477" s="60"/>
      <c r="EV477" s="60"/>
      <c r="EW477" s="60"/>
      <c r="EX477" s="60"/>
      <c r="EY477" s="60"/>
      <c r="EZ477" s="60"/>
      <c r="FA477" s="60"/>
      <c r="FB477" s="60"/>
      <c r="FC477" s="60"/>
      <c r="FD477" s="60"/>
      <c r="FE477" s="60"/>
      <c r="FF477" s="60"/>
      <c r="FG477" s="60"/>
      <c r="FH477" s="60"/>
      <c r="FI477" s="60"/>
      <c r="FJ477" s="60"/>
      <c r="FK477" s="60"/>
      <c r="FL477" s="60"/>
      <c r="FM477" s="60"/>
      <c r="FN477" s="60"/>
      <c r="FO477" s="60"/>
      <c r="FP477" s="60"/>
      <c r="FQ477" s="60"/>
      <c r="FR477" s="60"/>
      <c r="FS477" s="60"/>
      <c r="FT477" s="60"/>
      <c r="FU477" s="60"/>
      <c r="FV477" s="60"/>
      <c r="FW477" s="60"/>
      <c r="FX477" s="60"/>
      <c r="FY477" s="60"/>
      <c r="FZ477" s="60"/>
      <c r="GA477" s="60"/>
      <c r="GB477" s="60"/>
      <c r="GC477" s="60"/>
      <c r="GD477" s="60"/>
      <c r="GE477" s="60"/>
      <c r="GF477" s="60"/>
      <c r="GG477" s="60"/>
      <c r="GH477" s="60"/>
      <c r="GI477" s="60"/>
      <c r="GJ477" s="60"/>
      <c r="GK477" s="60"/>
      <c r="GL477" s="60"/>
      <c r="GM477" s="60"/>
      <c r="GN477" s="60"/>
      <c r="GO477" s="60"/>
      <c r="GP477" s="60"/>
      <c r="GQ477" s="60"/>
      <c r="GR477" s="60"/>
      <c r="GS477" s="60"/>
      <c r="GT477" s="60"/>
      <c r="GU477" s="60"/>
      <c r="GV477" s="60"/>
      <c r="GW477" s="60"/>
      <c r="GX477" s="60"/>
      <c r="GY477" s="60"/>
      <c r="GZ477" s="60"/>
    </row>
  </sheetData>
  <mergeCells count="28">
    <mergeCell ref="Y5:Y6"/>
    <mergeCell ref="B6:B7"/>
    <mergeCell ref="E6:E7"/>
    <mergeCell ref="F6:F7"/>
    <mergeCell ref="G6:G7"/>
    <mergeCell ref="V6:V7"/>
    <mergeCell ref="J53:P53"/>
    <mergeCell ref="A54:AA54"/>
    <mergeCell ref="J55:P55"/>
    <mergeCell ref="J56:P56"/>
    <mergeCell ref="H6:H7"/>
    <mergeCell ref="I6:I7"/>
    <mergeCell ref="J6:J7"/>
    <mergeCell ref="K6:K7"/>
    <mergeCell ref="L6:L7"/>
    <mergeCell ref="M6:M7"/>
    <mergeCell ref="AA5:AA6"/>
    <mergeCell ref="A5:B5"/>
    <mergeCell ref="E5:O5"/>
    <mergeCell ref="P5:W5"/>
    <mergeCell ref="X5:X7"/>
    <mergeCell ref="J62:P62"/>
    <mergeCell ref="J66:P66"/>
    <mergeCell ref="J67:P67"/>
    <mergeCell ref="J68:P68"/>
    <mergeCell ref="P6:P7"/>
    <mergeCell ref="J60:P60"/>
    <mergeCell ref="J61:P6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479"/>
  <sheetViews>
    <sheetView topLeftCell="A28" workbookViewId="0">
      <selection activeCell="A51" sqref="A51"/>
    </sheetView>
  </sheetViews>
  <sheetFormatPr baseColWidth="10" defaultRowHeight="12"/>
  <cols>
    <col min="1" max="1" width="4.28515625" style="55" customWidth="1"/>
    <col min="2" max="2" width="37.42578125" style="47" customWidth="1"/>
    <col min="3" max="3" width="23.5703125" style="47" customWidth="1"/>
    <col min="4" max="4" width="27.140625" style="47" hidden="1" customWidth="1"/>
    <col min="5" max="5" width="23.5703125" style="47" hidden="1" customWidth="1"/>
    <col min="6" max="6" width="27.140625" style="47" hidden="1" customWidth="1"/>
    <col min="7" max="7" width="12.42578125" style="47" customWidth="1"/>
    <col min="8" max="8" width="12" style="47" customWidth="1"/>
    <col min="9" max="9" width="12.7109375" style="47" customWidth="1"/>
    <col min="10" max="10" width="11.140625" style="48" customWidth="1"/>
    <col min="11" max="11" width="12.7109375" style="48" customWidth="1"/>
    <col min="12" max="12" width="10.28515625" style="47" bestFit="1" customWidth="1"/>
    <col min="13" max="16" width="12.28515625" style="47" customWidth="1"/>
    <col min="17" max="17" width="13.85546875" style="47" bestFit="1" customWidth="1"/>
    <col min="18" max="18" width="12.28515625" style="47" bestFit="1" customWidth="1"/>
    <col min="19" max="19" width="11.28515625" style="47" bestFit="1" customWidth="1"/>
    <col min="20" max="20" width="10.28515625" style="47" bestFit="1" customWidth="1"/>
    <col min="21" max="21" width="13.5703125" style="47" customWidth="1"/>
    <col min="22" max="22" width="10.42578125" style="47" customWidth="1"/>
    <col min="23" max="23" width="11.42578125" style="47" bestFit="1" customWidth="1"/>
    <col min="24" max="24" width="11" style="47" customWidth="1"/>
    <col min="25" max="25" width="12.28515625" style="47" bestFit="1" customWidth="1"/>
    <col min="26" max="26" width="13.85546875" style="47" bestFit="1" customWidth="1"/>
    <col min="27" max="27" width="6.7109375" style="47" bestFit="1" customWidth="1"/>
    <col min="28" max="28" width="1.28515625" style="47" customWidth="1"/>
    <col min="29" max="29" width="5.5703125" style="47" bestFit="1" customWidth="1"/>
    <col min="30" max="16384" width="11.42578125" style="47"/>
  </cols>
  <sheetData>
    <row r="1" spans="1:211" s="1" customFormat="1" ht="23.25">
      <c r="C1" s="2"/>
      <c r="D1" s="2"/>
      <c r="E1" s="2"/>
      <c r="F1" s="2"/>
      <c r="G1" s="2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11" s="1" customFormat="1" ht="13.5">
      <c r="C2" s="3"/>
      <c r="D2" s="3"/>
      <c r="E2" s="3"/>
      <c r="F2" s="3"/>
      <c r="G2" s="4"/>
      <c r="H2" s="4"/>
      <c r="I2" s="4"/>
      <c r="J2" s="5" t="s">
        <v>108</v>
      </c>
      <c r="K2" s="6" t="s">
        <v>99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11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 t="s">
        <v>1</v>
      </c>
      <c r="Z3" s="3"/>
      <c r="AA3" s="3"/>
      <c r="AB3" s="3"/>
      <c r="AC3" s="3"/>
    </row>
    <row r="4" spans="1:211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11" s="1" customFormat="1" ht="15.75" customHeight="1" thickBot="1">
      <c r="A5" s="103" t="s">
        <v>2</v>
      </c>
      <c r="B5" s="104"/>
      <c r="C5" s="84"/>
      <c r="D5" s="84"/>
      <c r="E5" s="84"/>
      <c r="F5" s="84"/>
      <c r="G5" s="105" t="s">
        <v>3</v>
      </c>
      <c r="H5" s="108"/>
      <c r="I5" s="108"/>
      <c r="J5" s="108"/>
      <c r="K5" s="108"/>
      <c r="L5" s="108"/>
      <c r="M5" s="108"/>
      <c r="N5" s="108"/>
      <c r="O5" s="108"/>
      <c r="P5" s="108"/>
      <c r="Q5" s="115"/>
      <c r="R5" s="105" t="s">
        <v>4</v>
      </c>
      <c r="S5" s="108"/>
      <c r="T5" s="108"/>
      <c r="U5" s="108"/>
      <c r="V5" s="108"/>
      <c r="W5" s="108"/>
      <c r="X5" s="108"/>
      <c r="Y5" s="115"/>
      <c r="Z5" s="109" t="s">
        <v>5</v>
      </c>
      <c r="AA5" s="101" t="s">
        <v>6</v>
      </c>
      <c r="AB5" s="7"/>
      <c r="AC5" s="101" t="s">
        <v>7</v>
      </c>
    </row>
    <row r="6" spans="1:211" s="12" customFormat="1" ht="27" customHeight="1">
      <c r="A6" s="8" t="s">
        <v>6</v>
      </c>
      <c r="B6" s="112" t="s">
        <v>8</v>
      </c>
      <c r="C6" s="85" t="s">
        <v>9</v>
      </c>
      <c r="D6" s="85" t="s">
        <v>59</v>
      </c>
      <c r="E6" s="85" t="s">
        <v>9</v>
      </c>
      <c r="F6" s="85" t="s">
        <v>59</v>
      </c>
      <c r="G6" s="112" t="s">
        <v>53</v>
      </c>
      <c r="H6" s="112" t="s">
        <v>10</v>
      </c>
      <c r="I6" s="112" t="s">
        <v>11</v>
      </c>
      <c r="J6" s="96" t="s">
        <v>12</v>
      </c>
      <c r="K6" s="96" t="s">
        <v>13</v>
      </c>
      <c r="L6" s="117" t="s">
        <v>14</v>
      </c>
      <c r="M6" s="112" t="s">
        <v>15</v>
      </c>
      <c r="N6" s="112" t="s">
        <v>16</v>
      </c>
      <c r="O6" s="112" t="s">
        <v>17</v>
      </c>
      <c r="P6" s="82" t="s">
        <v>60</v>
      </c>
      <c r="Q6" s="82" t="s">
        <v>18</v>
      </c>
      <c r="R6" s="112" t="s">
        <v>19</v>
      </c>
      <c r="S6" s="82" t="s">
        <v>20</v>
      </c>
      <c r="T6" s="82" t="s">
        <v>21</v>
      </c>
      <c r="U6" s="82"/>
      <c r="V6" s="82"/>
      <c r="W6" s="82" t="s">
        <v>22</v>
      </c>
      <c r="X6" s="116" t="s">
        <v>23</v>
      </c>
      <c r="Y6" s="9" t="s">
        <v>18</v>
      </c>
      <c r="Z6" s="110"/>
      <c r="AA6" s="102"/>
      <c r="AB6" s="10"/>
      <c r="AC6" s="102"/>
      <c r="AD6" s="11"/>
      <c r="AE6" s="11"/>
      <c r="AF6" s="11"/>
      <c r="AG6" s="11"/>
      <c r="AH6" s="11"/>
      <c r="AI6" s="11"/>
      <c r="AJ6" s="11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</row>
    <row r="7" spans="1:211" s="12" customFormat="1" ht="13.5" customHeight="1" thickBot="1">
      <c r="A7" s="13" t="s">
        <v>24</v>
      </c>
      <c r="B7" s="94"/>
      <c r="C7" s="83"/>
      <c r="D7" s="83"/>
      <c r="E7" s="83"/>
      <c r="F7" s="83"/>
      <c r="G7" s="94"/>
      <c r="H7" s="94"/>
      <c r="I7" s="94"/>
      <c r="J7" s="97"/>
      <c r="K7" s="97"/>
      <c r="L7" s="100"/>
      <c r="M7" s="94"/>
      <c r="N7" s="94"/>
      <c r="O7" s="94"/>
      <c r="P7" s="83"/>
      <c r="Q7" s="83" t="s">
        <v>25</v>
      </c>
      <c r="R7" s="94"/>
      <c r="S7" s="83" t="s">
        <v>26</v>
      </c>
      <c r="T7" s="83" t="s">
        <v>27</v>
      </c>
      <c r="U7" s="83"/>
      <c r="V7" s="83"/>
      <c r="W7" s="83" t="s">
        <v>26</v>
      </c>
      <c r="X7" s="114"/>
      <c r="Y7" s="14" t="s">
        <v>28</v>
      </c>
      <c r="Z7" s="111"/>
      <c r="AA7" s="15" t="s">
        <v>29</v>
      </c>
      <c r="AB7" s="10"/>
      <c r="AC7" s="16" t="s">
        <v>30</v>
      </c>
      <c r="AD7" s="11"/>
      <c r="AE7" s="11"/>
      <c r="AF7" s="11"/>
      <c r="AG7" s="11"/>
      <c r="AH7" s="11"/>
      <c r="AI7" s="11"/>
      <c r="AJ7" s="11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</row>
    <row r="8" spans="1:211" s="12" customFormat="1" ht="18.75" customHeight="1">
      <c r="A8" s="17"/>
      <c r="B8" s="18"/>
      <c r="C8" s="18"/>
      <c r="D8" s="18"/>
      <c r="E8" s="18"/>
      <c r="F8" s="18"/>
      <c r="G8" s="18"/>
      <c r="H8" s="18"/>
      <c r="I8" s="18"/>
      <c r="J8" s="19"/>
      <c r="K8" s="19"/>
      <c r="L8" s="20"/>
      <c r="M8" s="18" t="s">
        <v>1</v>
      </c>
      <c r="N8" s="18" t="s">
        <v>1</v>
      </c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21"/>
      <c r="AA8" s="17"/>
      <c r="AB8" s="17"/>
      <c r="AC8" s="18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</row>
    <row r="9" spans="1:211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3" t="s">
        <v>32</v>
      </c>
      <c r="F9" s="23" t="s">
        <v>56</v>
      </c>
      <c r="G9" s="24">
        <v>6731.85</v>
      </c>
      <c r="H9" s="24">
        <v>0</v>
      </c>
      <c r="I9" s="24">
        <v>0</v>
      </c>
      <c r="J9" s="25">
        <v>351.5</v>
      </c>
      <c r="K9" s="25">
        <v>564</v>
      </c>
      <c r="L9" s="24">
        <v>109.56</v>
      </c>
      <c r="M9" s="24">
        <v>0</v>
      </c>
      <c r="N9" s="24">
        <v>0</v>
      </c>
      <c r="O9" s="24">
        <v>0</v>
      </c>
      <c r="P9" s="24"/>
      <c r="Q9" s="26">
        <f>SUM(G9:O9)</f>
        <v>7756.9100000000008</v>
      </c>
      <c r="R9" s="24">
        <v>981.23</v>
      </c>
      <c r="S9" s="24">
        <f t="shared" ref="S9:S19" si="0">+G9*0.115</f>
        <v>774.16275000000007</v>
      </c>
      <c r="T9" s="24">
        <v>0</v>
      </c>
      <c r="U9" s="24">
        <v>0</v>
      </c>
      <c r="V9" s="24">
        <v>0</v>
      </c>
      <c r="W9" s="24">
        <v>2244</v>
      </c>
      <c r="X9" s="24">
        <v>0</v>
      </c>
      <c r="Y9" s="26">
        <f>SUM(R9:X9)</f>
        <v>3999.39275</v>
      </c>
      <c r="Z9" s="27">
        <f>+Q9-Y9</f>
        <v>3757.5172500000008</v>
      </c>
      <c r="AA9" s="22">
        <v>1</v>
      </c>
      <c r="AB9" s="22"/>
      <c r="AC9" s="22">
        <v>13</v>
      </c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</row>
    <row r="10" spans="1:211" ht="21" customHeight="1">
      <c r="A10" s="74">
        <v>23</v>
      </c>
      <c r="B10" s="75" t="s">
        <v>33</v>
      </c>
      <c r="C10" s="75" t="s">
        <v>34</v>
      </c>
      <c r="D10" s="75" t="s">
        <v>55</v>
      </c>
      <c r="E10" s="75" t="s">
        <v>34</v>
      </c>
      <c r="F10" s="75" t="s">
        <v>55</v>
      </c>
      <c r="G10" s="76">
        <v>8606.4</v>
      </c>
      <c r="H10" s="76">
        <v>0</v>
      </c>
      <c r="I10" s="76">
        <v>0</v>
      </c>
      <c r="J10" s="77">
        <v>389.5</v>
      </c>
      <c r="K10" s="77">
        <v>623.5</v>
      </c>
      <c r="L10" s="76">
        <v>109.56</v>
      </c>
      <c r="M10" s="76">
        <v>0</v>
      </c>
      <c r="N10" s="76">
        <v>0</v>
      </c>
      <c r="O10" s="76">
        <v>0</v>
      </c>
      <c r="P10" s="76"/>
      <c r="Q10" s="78">
        <f>SUM(G10:O10)</f>
        <v>9728.9599999999991</v>
      </c>
      <c r="R10" s="76">
        <v>1439.93</v>
      </c>
      <c r="S10" s="76">
        <f t="shared" si="0"/>
        <v>989.73599999999999</v>
      </c>
      <c r="T10" s="76">
        <v>0</v>
      </c>
      <c r="U10" s="76">
        <v>0</v>
      </c>
      <c r="V10" s="76">
        <v>0</v>
      </c>
      <c r="W10" s="76">
        <v>2000</v>
      </c>
      <c r="X10" s="76">
        <v>0</v>
      </c>
      <c r="Y10" s="78">
        <f t="shared" ref="Y10:Y19" si="1">SUM(R10:X10)</f>
        <v>4429.6660000000002</v>
      </c>
      <c r="Z10" s="80">
        <f t="shared" ref="Z10:Z18" si="2">+Q10-Y10</f>
        <v>5299.293999999999</v>
      </c>
      <c r="AA10" s="74">
        <v>2</v>
      </c>
      <c r="AB10" s="74"/>
      <c r="AC10" s="74">
        <v>16</v>
      </c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</row>
    <row r="11" spans="1:211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3" t="s">
        <v>58</v>
      </c>
      <c r="F11" s="23" t="s">
        <v>55</v>
      </c>
      <c r="G11" s="24">
        <v>6983.4</v>
      </c>
      <c r="H11" s="24">
        <v>0</v>
      </c>
      <c r="I11" s="24">
        <v>0</v>
      </c>
      <c r="J11" s="25">
        <v>361</v>
      </c>
      <c r="K11" s="25">
        <v>581.5</v>
      </c>
      <c r="L11" s="24">
        <v>146.08000000000001</v>
      </c>
      <c r="M11" s="24">
        <v>0</v>
      </c>
      <c r="N11" s="24">
        <v>0</v>
      </c>
      <c r="O11" s="24">
        <v>0</v>
      </c>
      <c r="P11" s="24"/>
      <c r="Q11" s="26">
        <f>SUM(G11:O11)</f>
        <v>8071.98</v>
      </c>
      <c r="R11" s="24">
        <v>1192.32</v>
      </c>
      <c r="S11" s="24">
        <f t="shared" si="0"/>
        <v>803.09100000000001</v>
      </c>
      <c r="T11" s="24">
        <v>0</v>
      </c>
      <c r="U11" s="24">
        <v>0</v>
      </c>
      <c r="V11" s="24">
        <v>0</v>
      </c>
      <c r="W11" s="24">
        <v>3821.18</v>
      </c>
      <c r="X11" s="24">
        <v>0</v>
      </c>
      <c r="Y11" s="26">
        <f>SUM(R11:X11)</f>
        <v>5816.5910000000003</v>
      </c>
      <c r="Z11" s="27">
        <f t="shared" si="2"/>
        <v>2255.3889999999992</v>
      </c>
      <c r="AA11" s="22">
        <v>3</v>
      </c>
      <c r="AB11" s="22"/>
      <c r="AC11" s="22">
        <v>14</v>
      </c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</row>
    <row r="12" spans="1:211" ht="21" customHeight="1">
      <c r="A12" s="74">
        <v>32</v>
      </c>
      <c r="B12" s="75" t="s">
        <v>36</v>
      </c>
      <c r="C12" s="75" t="s">
        <v>34</v>
      </c>
      <c r="D12" s="75" t="s">
        <v>55</v>
      </c>
      <c r="E12" s="75" t="s">
        <v>34</v>
      </c>
      <c r="F12" s="75" t="s">
        <v>55</v>
      </c>
      <c r="G12" s="76">
        <v>6731.85</v>
      </c>
      <c r="H12" s="76">
        <v>0</v>
      </c>
      <c r="I12" s="76">
        <v>0</v>
      </c>
      <c r="J12" s="77">
        <v>351.5</v>
      </c>
      <c r="K12" s="77">
        <v>564</v>
      </c>
      <c r="L12" s="76">
        <v>132.54</v>
      </c>
      <c r="M12" s="76">
        <v>0</v>
      </c>
      <c r="N12" s="76">
        <v>0</v>
      </c>
      <c r="O12" s="76">
        <v>0</v>
      </c>
      <c r="P12" s="76"/>
      <c r="Q12" s="78">
        <f t="shared" ref="Q12:Q21" si="3">SUM(G12:O12)</f>
        <v>7779.89</v>
      </c>
      <c r="R12" s="76">
        <v>1018.7</v>
      </c>
      <c r="S12" s="76">
        <f t="shared" si="0"/>
        <v>774.16275000000007</v>
      </c>
      <c r="T12" s="76">
        <v>0</v>
      </c>
      <c r="U12" s="76">
        <v>0</v>
      </c>
      <c r="V12" s="76">
        <v>0</v>
      </c>
      <c r="W12" s="76">
        <v>0</v>
      </c>
      <c r="X12" s="76">
        <v>0</v>
      </c>
      <c r="Y12" s="78">
        <f>SUM(R12:X12)</f>
        <v>1792.8627500000002</v>
      </c>
      <c r="Z12" s="80">
        <f t="shared" si="2"/>
        <v>5987.0272500000001</v>
      </c>
      <c r="AA12" s="74">
        <v>4</v>
      </c>
      <c r="AB12" s="74"/>
      <c r="AC12" s="74">
        <v>13</v>
      </c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</row>
    <row r="13" spans="1:211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3" t="s">
        <v>38</v>
      </c>
      <c r="F13" s="23" t="s">
        <v>55</v>
      </c>
      <c r="G13" s="24">
        <v>8775</v>
      </c>
      <c r="H13" s="24">
        <v>0</v>
      </c>
      <c r="I13" s="24">
        <v>0</v>
      </c>
      <c r="J13" s="25">
        <v>389.5</v>
      </c>
      <c r="K13" s="25">
        <v>623.5</v>
      </c>
      <c r="L13" s="24">
        <v>176.72</v>
      </c>
      <c r="M13" s="24">
        <v>0</v>
      </c>
      <c r="N13" s="24">
        <v>0</v>
      </c>
      <c r="O13" s="24">
        <v>0</v>
      </c>
      <c r="P13" s="24"/>
      <c r="Q13" s="26">
        <f>SUM(G13:O13)</f>
        <v>9964.7199999999993</v>
      </c>
      <c r="R13" s="24">
        <v>1456.94</v>
      </c>
      <c r="S13" s="24">
        <f t="shared" si="0"/>
        <v>1009.125</v>
      </c>
      <c r="T13" s="24">
        <v>0</v>
      </c>
      <c r="U13" s="24">
        <v>0</v>
      </c>
      <c r="V13" s="24">
        <v>0</v>
      </c>
      <c r="W13" s="24">
        <v>3226.58</v>
      </c>
      <c r="X13" s="24">
        <v>0</v>
      </c>
      <c r="Y13" s="26">
        <f>SUM(R13:X13)</f>
        <v>5692.6450000000004</v>
      </c>
      <c r="Z13" s="27">
        <f t="shared" si="2"/>
        <v>4272.0749999999989</v>
      </c>
      <c r="AA13" s="22">
        <v>5</v>
      </c>
      <c r="AB13" s="22"/>
      <c r="AC13" s="22">
        <v>10</v>
      </c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</row>
    <row r="14" spans="1:211" ht="21" customHeight="1">
      <c r="A14" s="74">
        <v>36</v>
      </c>
      <c r="B14" s="81" t="s">
        <v>39</v>
      </c>
      <c r="C14" s="81" t="s">
        <v>40</v>
      </c>
      <c r="D14" s="81" t="s">
        <v>55</v>
      </c>
      <c r="E14" s="81" t="s">
        <v>40</v>
      </c>
      <c r="F14" s="81" t="s">
        <v>55</v>
      </c>
      <c r="G14" s="76">
        <v>6983.4</v>
      </c>
      <c r="H14" s="76">
        <v>0</v>
      </c>
      <c r="I14" s="76">
        <v>0</v>
      </c>
      <c r="J14" s="77">
        <v>361</v>
      </c>
      <c r="K14" s="77">
        <v>581.5</v>
      </c>
      <c r="L14" s="76">
        <v>109.56</v>
      </c>
      <c r="M14" s="76">
        <v>0</v>
      </c>
      <c r="N14" s="76">
        <v>0</v>
      </c>
      <c r="O14" s="76">
        <v>0</v>
      </c>
      <c r="P14" s="76"/>
      <c r="Q14" s="78">
        <f t="shared" si="3"/>
        <v>8035.46</v>
      </c>
      <c r="R14" s="76">
        <v>1155.8</v>
      </c>
      <c r="S14" s="76">
        <f t="shared" si="0"/>
        <v>803.09100000000001</v>
      </c>
      <c r="T14" s="76">
        <v>0</v>
      </c>
      <c r="U14" s="76">
        <v>0</v>
      </c>
      <c r="V14" s="76">
        <v>0</v>
      </c>
      <c r="W14" s="76">
        <v>2328</v>
      </c>
      <c r="X14" s="76">
        <v>0</v>
      </c>
      <c r="Y14" s="78">
        <f t="shared" si="1"/>
        <v>4286.8909999999996</v>
      </c>
      <c r="Z14" s="80">
        <f t="shared" si="2"/>
        <v>3748.5690000000004</v>
      </c>
      <c r="AA14" s="74">
        <v>6</v>
      </c>
      <c r="AB14" s="74"/>
      <c r="AC14" s="74">
        <v>14</v>
      </c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</row>
    <row r="15" spans="1:211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3" t="s">
        <v>42</v>
      </c>
      <c r="F15" s="23" t="s">
        <v>56</v>
      </c>
      <c r="G15" s="24">
        <v>4739.3999999999996</v>
      </c>
      <c r="H15" s="24">
        <v>0</v>
      </c>
      <c r="I15" s="24">
        <v>0</v>
      </c>
      <c r="J15" s="25">
        <v>227.5</v>
      </c>
      <c r="K15" s="25">
        <v>368.5</v>
      </c>
      <c r="L15" s="24">
        <v>73.040000000000006</v>
      </c>
      <c r="M15" s="24">
        <v>0</v>
      </c>
      <c r="N15" s="24">
        <v>0</v>
      </c>
      <c r="O15" s="24">
        <v>0</v>
      </c>
      <c r="P15" s="24"/>
      <c r="Q15" s="26">
        <f t="shared" si="3"/>
        <v>5408.44</v>
      </c>
      <c r="R15" s="24">
        <v>563.54</v>
      </c>
      <c r="S15" s="24">
        <f t="shared" si="0"/>
        <v>545.03099999999995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6">
        <f t="shared" si="1"/>
        <v>1108.5709999999999</v>
      </c>
      <c r="Z15" s="27">
        <f t="shared" si="2"/>
        <v>4299.8689999999997</v>
      </c>
      <c r="AA15" s="22">
        <v>7</v>
      </c>
      <c r="AB15" s="22"/>
      <c r="AC15" s="22">
        <v>2</v>
      </c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</row>
    <row r="16" spans="1:211" ht="21" customHeight="1">
      <c r="A16" s="74">
        <v>60</v>
      </c>
      <c r="B16" s="75" t="s">
        <v>43</v>
      </c>
      <c r="C16" s="75" t="s">
        <v>51</v>
      </c>
      <c r="D16" s="75" t="s">
        <v>55</v>
      </c>
      <c r="E16" s="75" t="s">
        <v>61</v>
      </c>
      <c r="F16" s="75" t="s">
        <v>55</v>
      </c>
      <c r="G16" s="76">
        <v>6452.4</v>
      </c>
      <c r="H16" s="76">
        <v>0</v>
      </c>
      <c r="I16" s="76">
        <v>0</v>
      </c>
      <c r="J16" s="77">
        <v>333</v>
      </c>
      <c r="K16" s="77">
        <v>523</v>
      </c>
      <c r="L16" s="76">
        <v>73.040000000000006</v>
      </c>
      <c r="M16" s="76">
        <v>0</v>
      </c>
      <c r="N16" s="76">
        <v>0</v>
      </c>
      <c r="O16" s="76">
        <v>0</v>
      </c>
      <c r="P16" s="76"/>
      <c r="Q16" s="78">
        <f t="shared" si="3"/>
        <v>7381.44</v>
      </c>
      <c r="R16" s="76">
        <v>958.68</v>
      </c>
      <c r="S16" s="76">
        <f t="shared" si="0"/>
        <v>742.02599999999995</v>
      </c>
      <c r="T16" s="76">
        <v>0</v>
      </c>
      <c r="U16" s="76">
        <v>0</v>
      </c>
      <c r="V16" s="76">
        <v>0</v>
      </c>
      <c r="W16" s="76">
        <v>3276.79</v>
      </c>
      <c r="X16" s="76">
        <v>0</v>
      </c>
      <c r="Y16" s="78">
        <f t="shared" si="1"/>
        <v>4977.4960000000001</v>
      </c>
      <c r="Z16" s="80">
        <f t="shared" si="2"/>
        <v>2403.9439999999995</v>
      </c>
      <c r="AA16" s="74">
        <v>8</v>
      </c>
      <c r="AB16" s="74"/>
      <c r="AC16" s="74">
        <v>10</v>
      </c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</row>
    <row r="17" spans="1:211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3" t="s">
        <v>34</v>
      </c>
      <c r="F17" s="23" t="s">
        <v>56</v>
      </c>
      <c r="G17" s="24">
        <v>6816.3</v>
      </c>
      <c r="H17" s="24">
        <v>0</v>
      </c>
      <c r="I17" s="24">
        <v>0</v>
      </c>
      <c r="J17" s="25">
        <v>339.5</v>
      </c>
      <c r="K17" s="25">
        <v>546.5</v>
      </c>
      <c r="L17" s="24">
        <v>73.040000000000006</v>
      </c>
      <c r="M17" s="24">
        <v>0</v>
      </c>
      <c r="N17" s="24">
        <v>0</v>
      </c>
      <c r="O17" s="24">
        <v>0</v>
      </c>
      <c r="P17" s="24"/>
      <c r="Q17" s="26">
        <f t="shared" si="3"/>
        <v>7775.34</v>
      </c>
      <c r="R17" s="24">
        <v>1042.82</v>
      </c>
      <c r="S17" s="24">
        <f t="shared" si="0"/>
        <v>783.87450000000001</v>
      </c>
      <c r="T17" s="24">
        <v>0</v>
      </c>
      <c r="U17" s="24">
        <v>0</v>
      </c>
      <c r="V17" s="24">
        <v>0</v>
      </c>
      <c r="W17" s="24">
        <v>3662.63</v>
      </c>
      <c r="X17" s="24">
        <v>0</v>
      </c>
      <c r="Y17" s="26">
        <f t="shared" si="1"/>
        <v>5489.3245000000006</v>
      </c>
      <c r="Z17" s="27">
        <f t="shared" si="2"/>
        <v>2286.0154999999995</v>
      </c>
      <c r="AA17" s="22">
        <v>9</v>
      </c>
      <c r="AB17" s="22"/>
      <c r="AC17" s="22">
        <v>11</v>
      </c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</row>
    <row r="18" spans="1:211" ht="21" customHeight="1">
      <c r="A18" s="74">
        <v>64</v>
      </c>
      <c r="B18" s="75" t="s">
        <v>45</v>
      </c>
      <c r="C18" s="75" t="s">
        <v>46</v>
      </c>
      <c r="D18" s="75" t="s">
        <v>55</v>
      </c>
      <c r="E18" s="75" t="s">
        <v>46</v>
      </c>
      <c r="F18" s="75" t="s">
        <v>55</v>
      </c>
      <c r="G18" s="76">
        <v>6983.4</v>
      </c>
      <c r="H18" s="76">
        <v>0</v>
      </c>
      <c r="I18" s="76">
        <v>0</v>
      </c>
      <c r="J18" s="77">
        <v>361</v>
      </c>
      <c r="K18" s="77">
        <v>581.5</v>
      </c>
      <c r="L18" s="76">
        <v>132.54</v>
      </c>
      <c r="M18" s="76">
        <v>0</v>
      </c>
      <c r="N18" s="76">
        <v>0</v>
      </c>
      <c r="O18" s="76">
        <v>0</v>
      </c>
      <c r="P18" s="76"/>
      <c r="Q18" s="78">
        <f t="shared" si="3"/>
        <v>8058.44</v>
      </c>
      <c r="R18" s="76">
        <v>1083.1099999999999</v>
      </c>
      <c r="S18" s="76">
        <f t="shared" si="0"/>
        <v>803.09100000000001</v>
      </c>
      <c r="T18" s="76">
        <v>0</v>
      </c>
      <c r="U18" s="76">
        <v>0</v>
      </c>
      <c r="V18" s="76">
        <v>0</v>
      </c>
      <c r="W18" s="76">
        <v>2328</v>
      </c>
      <c r="X18" s="76">
        <v>0</v>
      </c>
      <c r="Y18" s="78">
        <f t="shared" si="1"/>
        <v>4214.201</v>
      </c>
      <c r="Z18" s="80">
        <f t="shared" si="2"/>
        <v>3844.2389999999996</v>
      </c>
      <c r="AA18" s="74">
        <v>10</v>
      </c>
      <c r="AB18" s="74"/>
      <c r="AC18" s="74">
        <v>14</v>
      </c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</row>
    <row r="19" spans="1:211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3" t="s">
        <v>46</v>
      </c>
      <c r="F19" s="23" t="s">
        <v>55</v>
      </c>
      <c r="G19" s="24">
        <v>6268.5</v>
      </c>
      <c r="H19" s="24">
        <v>0</v>
      </c>
      <c r="I19" s="24">
        <v>0</v>
      </c>
      <c r="J19" s="25">
        <v>330.5</v>
      </c>
      <c r="K19" s="25">
        <v>478.5</v>
      </c>
      <c r="L19" s="24">
        <v>146.08000000000001</v>
      </c>
      <c r="M19" s="24">
        <v>0</v>
      </c>
      <c r="N19" s="24">
        <v>0</v>
      </c>
      <c r="O19" s="24">
        <v>0</v>
      </c>
      <c r="P19" s="24"/>
      <c r="Q19" s="26">
        <f t="shared" si="3"/>
        <v>7223.58</v>
      </c>
      <c r="R19" s="24">
        <v>927.85</v>
      </c>
      <c r="S19" s="24">
        <f t="shared" si="0"/>
        <v>720.87750000000005</v>
      </c>
      <c r="T19" s="24">
        <v>0</v>
      </c>
      <c r="U19" s="24">
        <v>0</v>
      </c>
      <c r="V19" s="24">
        <v>0</v>
      </c>
      <c r="W19" s="24">
        <v>2182</v>
      </c>
      <c r="X19" s="24">
        <v>0</v>
      </c>
      <c r="Y19" s="26">
        <f t="shared" si="1"/>
        <v>3830.7275</v>
      </c>
      <c r="Z19" s="27">
        <f>+Q19-Y19</f>
        <v>3392.8525</v>
      </c>
      <c r="AA19" s="22">
        <v>11</v>
      </c>
      <c r="AB19" s="22"/>
      <c r="AC19" s="22">
        <v>9</v>
      </c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</row>
    <row r="20" spans="1:211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5" t="s">
        <v>52</v>
      </c>
      <c r="F20" s="75" t="s">
        <v>57</v>
      </c>
      <c r="G20" s="76">
        <v>6983.4</v>
      </c>
      <c r="H20" s="76">
        <v>0</v>
      </c>
      <c r="I20" s="76">
        <v>0</v>
      </c>
      <c r="J20" s="77">
        <v>581.5</v>
      </c>
      <c r="K20" s="77">
        <v>361</v>
      </c>
      <c r="L20" s="76">
        <v>0</v>
      </c>
      <c r="M20" s="76">
        <v>0</v>
      </c>
      <c r="N20" s="76">
        <v>0</v>
      </c>
      <c r="O20" s="76">
        <v>0</v>
      </c>
      <c r="P20" s="76"/>
      <c r="Q20" s="78">
        <f t="shared" si="3"/>
        <v>7925.9</v>
      </c>
      <c r="R20" s="76">
        <v>1046.24</v>
      </c>
      <c r="S20" s="76">
        <f>+G20*0.115</f>
        <v>803.09100000000001</v>
      </c>
      <c r="T20" s="76">
        <v>0</v>
      </c>
      <c r="U20" s="76">
        <v>0</v>
      </c>
      <c r="V20" s="76">
        <v>0</v>
      </c>
      <c r="W20" s="76">
        <v>1552</v>
      </c>
      <c r="X20" s="76">
        <v>250</v>
      </c>
      <c r="Y20" s="78">
        <f t="shared" ref="Y20:Y21" si="4">SUM(R20:X20)</f>
        <v>3651.3310000000001</v>
      </c>
      <c r="Z20" s="80">
        <f t="shared" ref="Z20:Z50" si="5">+Q20-Y20</f>
        <v>4274.5689999999995</v>
      </c>
      <c r="AA20" s="74">
        <v>12</v>
      </c>
      <c r="AB20" s="74"/>
      <c r="AC20" s="74">
        <v>14</v>
      </c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</row>
    <row r="21" spans="1:211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3" t="s">
        <v>34</v>
      </c>
      <c r="F21" s="23" t="s">
        <v>55</v>
      </c>
      <c r="G21" s="24">
        <v>6273.9</v>
      </c>
      <c r="H21" s="24">
        <v>0</v>
      </c>
      <c r="I21" s="24">
        <v>0</v>
      </c>
      <c r="J21" s="25">
        <v>344.5</v>
      </c>
      <c r="K21" s="25">
        <v>549.5</v>
      </c>
      <c r="L21" s="24">
        <v>0</v>
      </c>
      <c r="M21" s="24">
        <v>0</v>
      </c>
      <c r="N21" s="24">
        <v>0</v>
      </c>
      <c r="O21" s="24">
        <v>0</v>
      </c>
      <c r="P21" s="24"/>
      <c r="Q21" s="26">
        <f t="shared" si="3"/>
        <v>7167.9</v>
      </c>
      <c r="R21" s="24">
        <v>895.77</v>
      </c>
      <c r="S21" s="24">
        <f t="shared" ref="S21:S33" si="6">+G21*0.115</f>
        <v>721.49850000000004</v>
      </c>
      <c r="T21" s="65">
        <v>0</v>
      </c>
      <c r="U21" s="24">
        <v>0</v>
      </c>
      <c r="V21" s="24">
        <v>0</v>
      </c>
      <c r="W21" s="24">
        <v>0</v>
      </c>
      <c r="X21" s="24">
        <v>0</v>
      </c>
      <c r="Y21" s="26">
        <f t="shared" si="4"/>
        <v>1617.2685000000001</v>
      </c>
      <c r="Z21" s="27">
        <f t="shared" si="5"/>
        <v>5550.6314999999995</v>
      </c>
      <c r="AA21" s="22">
        <v>13</v>
      </c>
      <c r="AB21" s="22"/>
      <c r="AC21" s="22">
        <v>16</v>
      </c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</row>
    <row r="22" spans="1:211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5" t="s">
        <v>63</v>
      </c>
      <c r="F22" s="76" t="s">
        <v>57</v>
      </c>
      <c r="G22" s="76">
        <v>17243.5</v>
      </c>
      <c r="H22" s="76">
        <v>0</v>
      </c>
      <c r="I22" s="76">
        <v>0</v>
      </c>
      <c r="J22" s="77">
        <v>595.5</v>
      </c>
      <c r="K22" s="77">
        <v>840</v>
      </c>
      <c r="L22" s="76">
        <v>0</v>
      </c>
      <c r="M22" s="76">
        <v>0</v>
      </c>
      <c r="N22" s="76">
        <v>0</v>
      </c>
      <c r="O22" s="76">
        <v>0</v>
      </c>
      <c r="P22" s="76"/>
      <c r="Q22" s="78">
        <f t="shared" ref="Q22:Q28" si="7">SUM(G22:O22)</f>
        <v>18679</v>
      </c>
      <c r="R22" s="76">
        <v>3485.04</v>
      </c>
      <c r="S22" s="76">
        <f t="shared" si="6"/>
        <v>1983.0025000000001</v>
      </c>
      <c r="T22" s="79">
        <v>0</v>
      </c>
      <c r="U22" s="76">
        <v>0</v>
      </c>
      <c r="V22" s="76">
        <v>0</v>
      </c>
      <c r="W22" s="76">
        <v>0</v>
      </c>
      <c r="X22" s="76">
        <v>0</v>
      </c>
      <c r="Y22" s="78">
        <f t="shared" ref="Y22:Y25" si="8">SUM(R22:X22)</f>
        <v>5468.0424999999996</v>
      </c>
      <c r="Z22" s="80">
        <f t="shared" si="5"/>
        <v>13210.9575</v>
      </c>
      <c r="AA22" s="74">
        <v>14</v>
      </c>
      <c r="AB22" s="74"/>
      <c r="AC22" s="74">
        <v>17</v>
      </c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</row>
    <row r="23" spans="1:211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3" t="s">
        <v>65</v>
      </c>
      <c r="F23" s="24" t="s">
        <v>57</v>
      </c>
      <c r="G23" s="24">
        <v>38469</v>
      </c>
      <c r="H23" s="24">
        <v>0</v>
      </c>
      <c r="I23" s="24">
        <v>0</v>
      </c>
      <c r="J23" s="25">
        <v>0</v>
      </c>
      <c r="K23" s="25">
        <v>0</v>
      </c>
      <c r="L23" s="24">
        <v>0</v>
      </c>
      <c r="M23" s="24">
        <v>0</v>
      </c>
      <c r="N23" s="24">
        <v>0</v>
      </c>
      <c r="O23" s="24">
        <v>0</v>
      </c>
      <c r="P23" s="24"/>
      <c r="Q23" s="26">
        <f t="shared" si="7"/>
        <v>38469</v>
      </c>
      <c r="R23" s="24">
        <v>9435.92</v>
      </c>
      <c r="S23" s="24">
        <f t="shared" si="6"/>
        <v>4423.9350000000004</v>
      </c>
      <c r="T23" s="65">
        <v>0</v>
      </c>
      <c r="U23" s="24">
        <v>0</v>
      </c>
      <c r="V23" s="24">
        <v>0</v>
      </c>
      <c r="W23" s="24">
        <v>7229</v>
      </c>
      <c r="X23" s="24">
        <v>0</v>
      </c>
      <c r="Y23" s="26">
        <f t="shared" si="8"/>
        <v>21088.855</v>
      </c>
      <c r="Z23" s="27">
        <f t="shared" si="5"/>
        <v>17380.145</v>
      </c>
      <c r="AA23" s="22">
        <v>15</v>
      </c>
      <c r="AB23" s="22"/>
      <c r="AC23" s="22">
        <v>17</v>
      </c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</row>
    <row r="24" spans="1:211" ht="20.25" customHeight="1">
      <c r="A24" s="74">
        <v>153</v>
      </c>
      <c r="B24" s="75" t="s">
        <v>67</v>
      </c>
      <c r="C24" s="75" t="s">
        <v>66</v>
      </c>
      <c r="D24" s="76" t="s">
        <v>57</v>
      </c>
      <c r="E24" s="75" t="s">
        <v>66</v>
      </c>
      <c r="F24" s="76" t="s">
        <v>57</v>
      </c>
      <c r="G24" s="76">
        <v>13813.5</v>
      </c>
      <c r="H24" s="76">
        <v>0</v>
      </c>
      <c r="I24" s="76">
        <v>0</v>
      </c>
      <c r="J24" s="77">
        <v>559.5</v>
      </c>
      <c r="K24" s="77">
        <v>832</v>
      </c>
      <c r="L24" s="76">
        <v>0</v>
      </c>
      <c r="M24" s="76">
        <v>0</v>
      </c>
      <c r="N24" s="76">
        <v>0</v>
      </c>
      <c r="O24" s="76">
        <v>0</v>
      </c>
      <c r="P24" s="76"/>
      <c r="Q24" s="78">
        <f t="shared" si="7"/>
        <v>15205</v>
      </c>
      <c r="R24" s="76">
        <v>2679.89</v>
      </c>
      <c r="S24" s="76">
        <f t="shared" si="6"/>
        <v>1588.5525</v>
      </c>
      <c r="T24" s="79">
        <v>0</v>
      </c>
      <c r="U24" s="76">
        <v>0</v>
      </c>
      <c r="V24" s="76">
        <v>0</v>
      </c>
      <c r="W24" s="76">
        <v>0</v>
      </c>
      <c r="X24" s="76">
        <v>0</v>
      </c>
      <c r="Y24" s="78">
        <f t="shared" si="8"/>
        <v>4268.4425000000001</v>
      </c>
      <c r="Z24" s="80">
        <f t="shared" si="5"/>
        <v>10936.557499999999</v>
      </c>
      <c r="AA24" s="74">
        <v>16</v>
      </c>
      <c r="AB24" s="74"/>
      <c r="AC24" s="74">
        <v>17</v>
      </c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</row>
    <row r="25" spans="1:211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3" t="s">
        <v>69</v>
      </c>
      <c r="F25" s="24" t="s">
        <v>57</v>
      </c>
      <c r="G25" s="24">
        <v>13813.5</v>
      </c>
      <c r="H25" s="24">
        <v>0</v>
      </c>
      <c r="I25" s="24">
        <v>0</v>
      </c>
      <c r="J25" s="25">
        <v>559.5</v>
      </c>
      <c r="K25" s="25">
        <v>832</v>
      </c>
      <c r="L25" s="24">
        <v>0</v>
      </c>
      <c r="M25" s="24">
        <v>0</v>
      </c>
      <c r="N25" s="24">
        <v>0</v>
      </c>
      <c r="O25" s="24">
        <v>0</v>
      </c>
      <c r="P25" s="24"/>
      <c r="Q25" s="26">
        <f t="shared" si="7"/>
        <v>15205</v>
      </c>
      <c r="R25" s="24">
        <v>2679.89</v>
      </c>
      <c r="S25" s="24">
        <f t="shared" si="6"/>
        <v>1588.5525</v>
      </c>
      <c r="T25" s="65">
        <v>0</v>
      </c>
      <c r="U25" s="24">
        <v>0</v>
      </c>
      <c r="V25" s="24">
        <v>0</v>
      </c>
      <c r="W25" s="24">
        <v>0</v>
      </c>
      <c r="X25" s="24">
        <v>0</v>
      </c>
      <c r="Y25" s="26">
        <f t="shared" si="8"/>
        <v>4268.4425000000001</v>
      </c>
      <c r="Z25" s="27">
        <f t="shared" si="5"/>
        <v>10936.557499999999</v>
      </c>
      <c r="AA25" s="22">
        <v>17</v>
      </c>
      <c r="AB25" s="22"/>
      <c r="AC25" s="22">
        <v>17</v>
      </c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</row>
    <row r="26" spans="1:211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5" t="s">
        <v>34</v>
      </c>
      <c r="F26" s="76" t="s">
        <v>57</v>
      </c>
      <c r="G26" s="76">
        <v>6983.4</v>
      </c>
      <c r="H26" s="76">
        <v>0</v>
      </c>
      <c r="I26" s="76">
        <v>0</v>
      </c>
      <c r="J26" s="77">
        <v>361</v>
      </c>
      <c r="K26" s="77">
        <v>581.5</v>
      </c>
      <c r="L26" s="76">
        <v>0</v>
      </c>
      <c r="M26" s="76">
        <v>0</v>
      </c>
      <c r="N26" s="76">
        <v>0</v>
      </c>
      <c r="O26" s="76">
        <v>0</v>
      </c>
      <c r="P26" s="76"/>
      <c r="Q26" s="78">
        <f t="shared" si="7"/>
        <v>7925.9</v>
      </c>
      <c r="R26" s="76">
        <v>1054.8</v>
      </c>
      <c r="S26" s="76">
        <f t="shared" si="6"/>
        <v>803.09100000000001</v>
      </c>
      <c r="T26" s="79">
        <v>0</v>
      </c>
      <c r="U26" s="76">
        <v>0</v>
      </c>
      <c r="V26" s="76">
        <v>0</v>
      </c>
      <c r="W26" s="76">
        <v>0</v>
      </c>
      <c r="X26" s="76">
        <v>0</v>
      </c>
      <c r="Y26" s="78">
        <f t="shared" ref="Y26:Y50" si="9">SUM(R26:X26)</f>
        <v>1857.8910000000001</v>
      </c>
      <c r="Z26" s="80">
        <f t="shared" si="5"/>
        <v>6068.009</v>
      </c>
      <c r="AA26" s="74">
        <v>18</v>
      </c>
      <c r="AB26" s="74"/>
      <c r="AC26" s="74">
        <v>17</v>
      </c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</row>
    <row r="27" spans="1:211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3" t="s">
        <v>72</v>
      </c>
      <c r="F27" s="24" t="s">
        <v>57</v>
      </c>
      <c r="G27" s="24">
        <v>6983.4</v>
      </c>
      <c r="H27" s="24">
        <v>0</v>
      </c>
      <c r="I27" s="24">
        <v>0</v>
      </c>
      <c r="J27" s="25">
        <v>361</v>
      </c>
      <c r="K27" s="25">
        <v>581.5</v>
      </c>
      <c r="L27" s="24">
        <v>0</v>
      </c>
      <c r="M27" s="24">
        <v>0</v>
      </c>
      <c r="N27" s="24">
        <v>0</v>
      </c>
      <c r="O27" s="24">
        <v>0</v>
      </c>
      <c r="P27" s="24"/>
      <c r="Q27" s="26">
        <f t="shared" si="7"/>
        <v>7925.9</v>
      </c>
      <c r="R27" s="24">
        <v>1054.8</v>
      </c>
      <c r="S27" s="24">
        <f t="shared" si="6"/>
        <v>803.09100000000001</v>
      </c>
      <c r="T27" s="65">
        <v>0</v>
      </c>
      <c r="U27" s="24">
        <v>0</v>
      </c>
      <c r="V27" s="24">
        <v>0</v>
      </c>
      <c r="W27" s="24">
        <v>0</v>
      </c>
      <c r="X27" s="24">
        <v>0</v>
      </c>
      <c r="Y27" s="26">
        <f t="shared" si="9"/>
        <v>1857.8910000000001</v>
      </c>
      <c r="Z27" s="27">
        <f t="shared" si="5"/>
        <v>6068.009</v>
      </c>
      <c r="AA27" s="22">
        <v>19</v>
      </c>
      <c r="AB27" s="22"/>
      <c r="AC27" s="22">
        <v>17</v>
      </c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</row>
    <row r="28" spans="1:211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5" t="s">
        <v>73</v>
      </c>
      <c r="F28" s="76" t="s">
        <v>57</v>
      </c>
      <c r="G28" s="76">
        <v>13813.5</v>
      </c>
      <c r="H28" s="76">
        <v>0</v>
      </c>
      <c r="I28" s="76">
        <v>0</v>
      </c>
      <c r="J28" s="77">
        <v>559.5</v>
      </c>
      <c r="K28" s="77">
        <v>832</v>
      </c>
      <c r="L28" s="76">
        <v>0</v>
      </c>
      <c r="M28" s="76">
        <v>0</v>
      </c>
      <c r="N28" s="76">
        <v>0</v>
      </c>
      <c r="O28" s="76">
        <v>0</v>
      </c>
      <c r="P28" s="76"/>
      <c r="Q28" s="78">
        <f t="shared" si="7"/>
        <v>15205</v>
      </c>
      <c r="R28" s="76">
        <v>2679.89</v>
      </c>
      <c r="S28" s="76">
        <f t="shared" si="6"/>
        <v>1588.5525</v>
      </c>
      <c r="T28" s="79">
        <v>0</v>
      </c>
      <c r="U28" s="76">
        <v>0</v>
      </c>
      <c r="V28" s="76">
        <v>0</v>
      </c>
      <c r="W28" s="76">
        <v>0</v>
      </c>
      <c r="X28" s="76">
        <v>0</v>
      </c>
      <c r="Y28" s="78">
        <f t="shared" si="9"/>
        <v>4268.4425000000001</v>
      </c>
      <c r="Z28" s="80">
        <f t="shared" si="5"/>
        <v>10936.557499999999</v>
      </c>
      <c r="AA28" s="74">
        <v>20</v>
      </c>
      <c r="AB28" s="74"/>
      <c r="AC28" s="74">
        <v>17</v>
      </c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</row>
    <row r="29" spans="1:211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3" t="s">
        <v>75</v>
      </c>
      <c r="F29" s="24" t="s">
        <v>57</v>
      </c>
      <c r="G29" s="24">
        <v>8606.4</v>
      </c>
      <c r="H29" s="24">
        <v>0</v>
      </c>
      <c r="I29" s="24">
        <v>0</v>
      </c>
      <c r="J29" s="25">
        <v>389.5</v>
      </c>
      <c r="K29" s="25">
        <v>623.5</v>
      </c>
      <c r="L29" s="24">
        <v>0</v>
      </c>
      <c r="M29" s="24">
        <v>0</v>
      </c>
      <c r="N29" s="24">
        <v>0</v>
      </c>
      <c r="O29" s="24">
        <v>0</v>
      </c>
      <c r="P29" s="24"/>
      <c r="Q29" s="26">
        <f t="shared" ref="Q29:Q31" si="10">SUM(G29:O29)</f>
        <v>9619.4</v>
      </c>
      <c r="R29" s="24">
        <v>1416.53</v>
      </c>
      <c r="S29" s="24">
        <f t="shared" si="6"/>
        <v>989.73599999999999</v>
      </c>
      <c r="T29" s="65">
        <v>0</v>
      </c>
      <c r="U29" s="24">
        <v>0</v>
      </c>
      <c r="V29" s="24">
        <v>0</v>
      </c>
      <c r="W29" s="24">
        <v>0</v>
      </c>
      <c r="X29" s="24">
        <v>0</v>
      </c>
      <c r="Y29" s="26">
        <f t="shared" si="9"/>
        <v>2406.2660000000001</v>
      </c>
      <c r="Z29" s="27">
        <f t="shared" si="5"/>
        <v>7213.134</v>
      </c>
      <c r="AA29" s="22">
        <v>21</v>
      </c>
      <c r="AB29" s="22"/>
      <c r="AC29" s="22">
        <v>17</v>
      </c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</row>
    <row r="30" spans="1:211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5" t="s">
        <v>48</v>
      </c>
      <c r="F30" s="76" t="s">
        <v>57</v>
      </c>
      <c r="G30" s="76">
        <v>13813.5</v>
      </c>
      <c r="H30" s="76">
        <v>0</v>
      </c>
      <c r="I30" s="76">
        <v>0</v>
      </c>
      <c r="J30" s="77">
        <v>559.5</v>
      </c>
      <c r="K30" s="77">
        <v>832</v>
      </c>
      <c r="L30" s="76">
        <v>0</v>
      </c>
      <c r="M30" s="76">
        <v>0</v>
      </c>
      <c r="N30" s="76">
        <v>0</v>
      </c>
      <c r="O30" s="76">
        <v>0</v>
      </c>
      <c r="P30" s="76"/>
      <c r="Q30" s="78">
        <f t="shared" si="10"/>
        <v>15205</v>
      </c>
      <c r="R30" s="76">
        <v>2679.89</v>
      </c>
      <c r="S30" s="76">
        <f t="shared" si="6"/>
        <v>1588.5525</v>
      </c>
      <c r="T30" s="79">
        <v>0</v>
      </c>
      <c r="U30" s="76">
        <v>0</v>
      </c>
      <c r="V30" s="76">
        <v>0</v>
      </c>
      <c r="W30" s="76">
        <v>0</v>
      </c>
      <c r="X30" s="76">
        <v>0</v>
      </c>
      <c r="Y30" s="78">
        <f t="shared" si="9"/>
        <v>4268.4425000000001</v>
      </c>
      <c r="Z30" s="80">
        <f t="shared" si="5"/>
        <v>10936.557499999999</v>
      </c>
      <c r="AA30" s="74">
        <v>22</v>
      </c>
      <c r="AB30" s="74"/>
      <c r="AC30" s="74">
        <v>17</v>
      </c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</row>
    <row r="31" spans="1:211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3" t="s">
        <v>78</v>
      </c>
      <c r="F31" s="23" t="s">
        <v>55</v>
      </c>
      <c r="G31" s="24">
        <v>7562.5</v>
      </c>
      <c r="H31" s="24">
        <v>0</v>
      </c>
      <c r="I31" s="24">
        <v>0</v>
      </c>
      <c r="J31" s="25">
        <v>603</v>
      </c>
      <c r="K31" s="25">
        <v>378</v>
      </c>
      <c r="L31" s="24">
        <v>0</v>
      </c>
      <c r="M31" s="24">
        <v>0</v>
      </c>
      <c r="N31" s="24">
        <v>0</v>
      </c>
      <c r="O31" s="24">
        <v>0</v>
      </c>
      <c r="P31" s="24"/>
      <c r="Q31" s="26">
        <f t="shared" si="10"/>
        <v>8543.5</v>
      </c>
      <c r="R31" s="24">
        <v>1186.72</v>
      </c>
      <c r="S31" s="24">
        <f t="shared" si="6"/>
        <v>869.6875</v>
      </c>
      <c r="T31" s="65">
        <v>0</v>
      </c>
      <c r="U31" s="24">
        <v>0</v>
      </c>
      <c r="V31" s="24">
        <v>0</v>
      </c>
      <c r="W31" s="24">
        <v>0</v>
      </c>
      <c r="X31" s="24">
        <v>2500</v>
      </c>
      <c r="Y31" s="26">
        <f t="shared" si="9"/>
        <v>4556.4075000000003</v>
      </c>
      <c r="Z31" s="27">
        <f t="shared" si="5"/>
        <v>3987.0924999999997</v>
      </c>
      <c r="AA31" s="22">
        <v>23</v>
      </c>
      <c r="AB31" s="22"/>
      <c r="AC31" s="22">
        <v>15</v>
      </c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</row>
    <row r="32" spans="1:211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5" t="s">
        <v>80</v>
      </c>
      <c r="F32" s="76"/>
      <c r="G32" s="76">
        <v>6816.3</v>
      </c>
      <c r="H32" s="76">
        <v>0</v>
      </c>
      <c r="I32" s="76">
        <v>0</v>
      </c>
      <c r="J32" s="77">
        <v>546.5</v>
      </c>
      <c r="K32" s="77">
        <f>679/2</f>
        <v>339.5</v>
      </c>
      <c r="L32" s="76">
        <v>0</v>
      </c>
      <c r="M32" s="76">
        <v>0</v>
      </c>
      <c r="N32" s="76">
        <v>0</v>
      </c>
      <c r="O32" s="76">
        <v>0</v>
      </c>
      <c r="P32" s="76"/>
      <c r="Q32" s="78">
        <f>SUM(G32:O32)</f>
        <v>7702.3</v>
      </c>
      <c r="R32" s="76">
        <v>1120.9100000000001</v>
      </c>
      <c r="S32" s="76">
        <f t="shared" si="6"/>
        <v>783.87450000000001</v>
      </c>
      <c r="T32" s="79">
        <v>0</v>
      </c>
      <c r="U32" s="76">
        <v>0</v>
      </c>
      <c r="V32" s="76">
        <v>0</v>
      </c>
      <c r="W32" s="76">
        <v>0</v>
      </c>
      <c r="X32" s="76">
        <v>0</v>
      </c>
      <c r="Y32" s="78">
        <f t="shared" si="9"/>
        <v>1904.7845000000002</v>
      </c>
      <c r="Z32" s="80">
        <f t="shared" si="5"/>
        <v>5797.5154999999995</v>
      </c>
      <c r="AA32" s="74">
        <v>24</v>
      </c>
      <c r="AB32" s="74"/>
      <c r="AC32" s="74">
        <v>11</v>
      </c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</row>
    <row r="33" spans="1:213" s="29" customFormat="1" ht="20.25" customHeight="1">
      <c r="A33" s="22">
        <v>163</v>
      </c>
      <c r="B33" s="23" t="s">
        <v>81</v>
      </c>
      <c r="C33" s="23" t="s">
        <v>97</v>
      </c>
      <c r="D33" s="23" t="s">
        <v>55</v>
      </c>
      <c r="E33" s="23" t="s">
        <v>97</v>
      </c>
      <c r="F33" s="23" t="s">
        <v>55</v>
      </c>
      <c r="G33" s="24">
        <v>9765.9</v>
      </c>
      <c r="H33" s="24">
        <v>0</v>
      </c>
      <c r="I33" s="24">
        <v>0</v>
      </c>
      <c r="J33" s="25">
        <v>493.5</v>
      </c>
      <c r="K33" s="25">
        <v>732.5</v>
      </c>
      <c r="L33" s="24">
        <v>0</v>
      </c>
      <c r="M33" s="24">
        <v>0</v>
      </c>
      <c r="N33" s="24">
        <v>0</v>
      </c>
      <c r="O33" s="24">
        <v>0</v>
      </c>
      <c r="P33" s="24"/>
      <c r="Q33" s="26">
        <f>SUM(G33:O33)</f>
        <v>10991.9</v>
      </c>
      <c r="R33" s="24">
        <v>1709.7</v>
      </c>
      <c r="S33" s="24">
        <f t="shared" si="6"/>
        <v>1123.0785000000001</v>
      </c>
      <c r="T33" s="65">
        <v>0</v>
      </c>
      <c r="U33" s="24">
        <v>0</v>
      </c>
      <c r="V33" s="24">
        <v>0</v>
      </c>
      <c r="W33" s="24">
        <v>0</v>
      </c>
      <c r="X33" s="24">
        <v>0</v>
      </c>
      <c r="Y33" s="26">
        <f t="shared" si="9"/>
        <v>2832.7785000000003</v>
      </c>
      <c r="Z33" s="27">
        <f t="shared" si="5"/>
        <v>8159.1214999999993</v>
      </c>
      <c r="AA33" s="22">
        <v>25</v>
      </c>
      <c r="AB33" s="22"/>
      <c r="AC33" s="22">
        <v>16</v>
      </c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</row>
    <row r="34" spans="1:213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5" t="s">
        <v>38</v>
      </c>
      <c r="F34" s="76" t="s">
        <v>83</v>
      </c>
      <c r="G34" s="76">
        <v>7500</v>
      </c>
      <c r="H34" s="76">
        <v>0</v>
      </c>
      <c r="I34" s="76">
        <v>0</v>
      </c>
      <c r="J34" s="77">
        <v>0</v>
      </c>
      <c r="K34" s="77">
        <v>0</v>
      </c>
      <c r="L34" s="76">
        <v>0</v>
      </c>
      <c r="M34" s="76">
        <v>0</v>
      </c>
      <c r="N34" s="76">
        <v>0</v>
      </c>
      <c r="O34" s="76">
        <v>0</v>
      </c>
      <c r="P34" s="76"/>
      <c r="Q34" s="78">
        <f>SUM(G34:O34)</f>
        <v>7500</v>
      </c>
      <c r="R34" s="76">
        <v>955.27</v>
      </c>
      <c r="S34" s="76">
        <v>0</v>
      </c>
      <c r="T34" s="79">
        <v>0</v>
      </c>
      <c r="U34" s="76">
        <v>0</v>
      </c>
      <c r="V34" s="76">
        <v>0</v>
      </c>
      <c r="W34" s="76">
        <v>0</v>
      </c>
      <c r="X34" s="76">
        <v>0</v>
      </c>
      <c r="Y34" s="78">
        <f t="shared" si="9"/>
        <v>955.27</v>
      </c>
      <c r="Z34" s="80">
        <f t="shared" si="5"/>
        <v>6544.73</v>
      </c>
      <c r="AA34" s="74">
        <v>26</v>
      </c>
      <c r="AB34" s="74"/>
      <c r="AC34" s="74">
        <v>11</v>
      </c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</row>
    <row r="35" spans="1:213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3" t="s">
        <v>38</v>
      </c>
      <c r="F35" s="24" t="s">
        <v>57</v>
      </c>
      <c r="G35" s="24">
        <v>7500</v>
      </c>
      <c r="H35" s="24">
        <v>0</v>
      </c>
      <c r="I35" s="24">
        <v>0</v>
      </c>
      <c r="J35" s="25">
        <v>0</v>
      </c>
      <c r="K35" s="25">
        <v>0</v>
      </c>
      <c r="L35" s="24">
        <v>0</v>
      </c>
      <c r="M35" s="24">
        <v>0</v>
      </c>
      <c r="N35" s="24">
        <v>0</v>
      </c>
      <c r="O35" s="24">
        <v>0</v>
      </c>
      <c r="P35" s="24"/>
      <c r="Q35" s="26">
        <f>SUM(G35:P35)</f>
        <v>7500</v>
      </c>
      <c r="R35" s="24">
        <v>955.27</v>
      </c>
      <c r="S35" s="24">
        <v>0</v>
      </c>
      <c r="T35" s="65">
        <v>0</v>
      </c>
      <c r="U35" s="24">
        <v>0</v>
      </c>
      <c r="V35" s="24">
        <v>0</v>
      </c>
      <c r="W35" s="24">
        <v>0</v>
      </c>
      <c r="X35" s="24">
        <v>0</v>
      </c>
      <c r="Y35" s="26">
        <f t="shared" si="9"/>
        <v>955.27</v>
      </c>
      <c r="Z35" s="27">
        <f t="shared" si="5"/>
        <v>6544.73</v>
      </c>
      <c r="AA35" s="22">
        <v>27</v>
      </c>
      <c r="AB35" s="22"/>
      <c r="AC35" s="22">
        <v>11</v>
      </c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</row>
    <row r="36" spans="1:213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5" t="s">
        <v>38</v>
      </c>
      <c r="F36" s="76" t="s">
        <v>57</v>
      </c>
      <c r="G36" s="76">
        <v>7500</v>
      </c>
      <c r="H36" s="76">
        <v>0</v>
      </c>
      <c r="I36" s="76">
        <v>0</v>
      </c>
      <c r="J36" s="77">
        <v>0</v>
      </c>
      <c r="K36" s="77">
        <v>0</v>
      </c>
      <c r="L36" s="76">
        <v>0</v>
      </c>
      <c r="M36" s="76">
        <v>0</v>
      </c>
      <c r="N36" s="76">
        <v>0</v>
      </c>
      <c r="O36" s="76">
        <v>0</v>
      </c>
      <c r="P36" s="76"/>
      <c r="Q36" s="78">
        <f t="shared" ref="Q36:Q44" si="11">SUM(G36:P36)</f>
        <v>7500</v>
      </c>
      <c r="R36" s="76">
        <v>955.27</v>
      </c>
      <c r="S36" s="76">
        <v>0</v>
      </c>
      <c r="T36" s="79">
        <v>0</v>
      </c>
      <c r="U36" s="76">
        <v>0</v>
      </c>
      <c r="V36" s="76">
        <v>0</v>
      </c>
      <c r="W36" s="76">
        <v>0</v>
      </c>
      <c r="X36" s="76">
        <v>0</v>
      </c>
      <c r="Y36" s="78">
        <f t="shared" si="9"/>
        <v>955.27</v>
      </c>
      <c r="Z36" s="80">
        <f t="shared" si="5"/>
        <v>6544.73</v>
      </c>
      <c r="AA36" s="74">
        <v>28</v>
      </c>
      <c r="AB36" s="74"/>
      <c r="AC36" s="74">
        <v>11</v>
      </c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</row>
    <row r="37" spans="1:213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3" t="s">
        <v>38</v>
      </c>
      <c r="F37" s="24" t="s">
        <v>57</v>
      </c>
      <c r="G37" s="24">
        <v>7500</v>
      </c>
      <c r="H37" s="24">
        <v>0</v>
      </c>
      <c r="I37" s="24">
        <v>0</v>
      </c>
      <c r="J37" s="25">
        <v>0</v>
      </c>
      <c r="K37" s="25">
        <v>0</v>
      </c>
      <c r="L37" s="24">
        <v>0</v>
      </c>
      <c r="M37" s="24">
        <v>0</v>
      </c>
      <c r="N37" s="24">
        <v>0</v>
      </c>
      <c r="O37" s="24">
        <v>0</v>
      </c>
      <c r="P37" s="24"/>
      <c r="Q37" s="26">
        <f t="shared" si="11"/>
        <v>7500</v>
      </c>
      <c r="R37" s="24">
        <v>955.27</v>
      </c>
      <c r="S37" s="24">
        <v>0</v>
      </c>
      <c r="T37" s="65">
        <v>0</v>
      </c>
      <c r="U37" s="24">
        <v>0</v>
      </c>
      <c r="V37" s="24">
        <v>0</v>
      </c>
      <c r="W37" s="24">
        <v>0</v>
      </c>
      <c r="X37" s="24">
        <v>0</v>
      </c>
      <c r="Y37" s="26">
        <f t="shared" si="9"/>
        <v>955.27</v>
      </c>
      <c r="Z37" s="27">
        <f t="shared" si="5"/>
        <v>6544.73</v>
      </c>
      <c r="AA37" s="22">
        <v>29</v>
      </c>
      <c r="AB37" s="22"/>
      <c r="AC37" s="22">
        <v>11</v>
      </c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</row>
    <row r="38" spans="1:213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5" t="s">
        <v>38</v>
      </c>
      <c r="F38" s="76" t="s">
        <v>57</v>
      </c>
      <c r="G38" s="76">
        <v>7500</v>
      </c>
      <c r="H38" s="76">
        <v>0</v>
      </c>
      <c r="I38" s="76">
        <v>0</v>
      </c>
      <c r="J38" s="77">
        <v>0</v>
      </c>
      <c r="K38" s="77">
        <v>0</v>
      </c>
      <c r="L38" s="76">
        <v>0</v>
      </c>
      <c r="M38" s="76">
        <v>0</v>
      </c>
      <c r="N38" s="76">
        <v>0</v>
      </c>
      <c r="O38" s="76">
        <v>0</v>
      </c>
      <c r="P38" s="76"/>
      <c r="Q38" s="78">
        <f t="shared" si="11"/>
        <v>7500</v>
      </c>
      <c r="R38" s="76">
        <v>955.27</v>
      </c>
      <c r="S38" s="76">
        <v>0</v>
      </c>
      <c r="T38" s="79">
        <v>0</v>
      </c>
      <c r="U38" s="76">
        <v>0</v>
      </c>
      <c r="V38" s="76">
        <v>0</v>
      </c>
      <c r="W38" s="76">
        <v>0</v>
      </c>
      <c r="X38" s="76">
        <v>0</v>
      </c>
      <c r="Y38" s="78">
        <f t="shared" si="9"/>
        <v>955.27</v>
      </c>
      <c r="Z38" s="80">
        <f t="shared" si="5"/>
        <v>6544.73</v>
      </c>
      <c r="AA38" s="74">
        <v>30</v>
      </c>
      <c r="AB38" s="74"/>
      <c r="AC38" s="74">
        <v>11</v>
      </c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</row>
    <row r="39" spans="1:213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3" t="s">
        <v>38</v>
      </c>
      <c r="F39" s="24" t="s">
        <v>57</v>
      </c>
      <c r="G39" s="24">
        <v>7500</v>
      </c>
      <c r="H39" s="24">
        <v>0</v>
      </c>
      <c r="I39" s="24">
        <v>0</v>
      </c>
      <c r="J39" s="25">
        <v>0</v>
      </c>
      <c r="K39" s="25">
        <v>0</v>
      </c>
      <c r="L39" s="24">
        <v>0</v>
      </c>
      <c r="M39" s="24">
        <v>0</v>
      </c>
      <c r="N39" s="24">
        <v>0</v>
      </c>
      <c r="O39" s="24">
        <v>0</v>
      </c>
      <c r="P39" s="24"/>
      <c r="Q39" s="26">
        <f t="shared" si="11"/>
        <v>7500</v>
      </c>
      <c r="R39" s="24">
        <v>955.27</v>
      </c>
      <c r="S39" s="24">
        <v>0</v>
      </c>
      <c r="T39" s="65">
        <v>0</v>
      </c>
      <c r="U39" s="24">
        <v>0</v>
      </c>
      <c r="V39" s="24">
        <v>0</v>
      </c>
      <c r="W39" s="24">
        <v>0</v>
      </c>
      <c r="X39" s="24">
        <v>0</v>
      </c>
      <c r="Y39" s="26">
        <f t="shared" si="9"/>
        <v>955.27</v>
      </c>
      <c r="Z39" s="27">
        <f t="shared" si="5"/>
        <v>6544.73</v>
      </c>
      <c r="AA39" s="22">
        <v>31</v>
      </c>
      <c r="AB39" s="22"/>
      <c r="AC39" s="22">
        <v>11</v>
      </c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</row>
    <row r="40" spans="1:213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5" t="s">
        <v>38</v>
      </c>
      <c r="F40" s="76" t="s">
        <v>57</v>
      </c>
      <c r="G40" s="76">
        <v>7500</v>
      </c>
      <c r="H40" s="76">
        <v>0</v>
      </c>
      <c r="I40" s="76">
        <v>0</v>
      </c>
      <c r="J40" s="77">
        <v>0</v>
      </c>
      <c r="K40" s="77">
        <v>0</v>
      </c>
      <c r="L40" s="76">
        <v>0</v>
      </c>
      <c r="M40" s="76">
        <v>0</v>
      </c>
      <c r="N40" s="76">
        <v>0</v>
      </c>
      <c r="O40" s="76">
        <v>0</v>
      </c>
      <c r="P40" s="76"/>
      <c r="Q40" s="78">
        <f t="shared" si="11"/>
        <v>7500</v>
      </c>
      <c r="R40" s="76">
        <v>955.27</v>
      </c>
      <c r="S40" s="76">
        <v>0</v>
      </c>
      <c r="T40" s="79">
        <v>0</v>
      </c>
      <c r="U40" s="76">
        <v>0</v>
      </c>
      <c r="V40" s="76">
        <v>0</v>
      </c>
      <c r="W40" s="76">
        <v>0</v>
      </c>
      <c r="X40" s="76">
        <v>0</v>
      </c>
      <c r="Y40" s="78">
        <f t="shared" si="9"/>
        <v>955.27</v>
      </c>
      <c r="Z40" s="80">
        <f t="shared" si="5"/>
        <v>6544.73</v>
      </c>
      <c r="AA40" s="74">
        <v>32</v>
      </c>
      <c r="AB40" s="74"/>
      <c r="AC40" s="74">
        <v>11</v>
      </c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</row>
    <row r="41" spans="1:213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3" t="s">
        <v>38</v>
      </c>
      <c r="F41" s="24" t="s">
        <v>57</v>
      </c>
      <c r="G41" s="24">
        <v>7500</v>
      </c>
      <c r="H41" s="24">
        <v>0</v>
      </c>
      <c r="I41" s="24">
        <v>0</v>
      </c>
      <c r="J41" s="25">
        <v>0</v>
      </c>
      <c r="K41" s="25">
        <v>0</v>
      </c>
      <c r="L41" s="24">
        <v>0</v>
      </c>
      <c r="M41" s="24">
        <v>0</v>
      </c>
      <c r="N41" s="24">
        <v>0</v>
      </c>
      <c r="O41" s="24">
        <v>0</v>
      </c>
      <c r="P41" s="24"/>
      <c r="Q41" s="26">
        <f t="shared" si="11"/>
        <v>7500</v>
      </c>
      <c r="R41" s="24">
        <v>955.27</v>
      </c>
      <c r="S41" s="24">
        <v>0</v>
      </c>
      <c r="T41" s="65">
        <v>0</v>
      </c>
      <c r="U41" s="24">
        <v>0</v>
      </c>
      <c r="V41" s="24">
        <v>0</v>
      </c>
      <c r="W41" s="24">
        <v>0</v>
      </c>
      <c r="X41" s="24">
        <v>0</v>
      </c>
      <c r="Y41" s="26">
        <f t="shared" si="9"/>
        <v>955.27</v>
      </c>
      <c r="Z41" s="27">
        <f t="shared" si="5"/>
        <v>6544.73</v>
      </c>
      <c r="AA41" s="22">
        <v>33</v>
      </c>
      <c r="AB41" s="22"/>
      <c r="AC41" s="22">
        <v>11</v>
      </c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</row>
    <row r="42" spans="1:213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5" t="s">
        <v>38</v>
      </c>
      <c r="F42" s="76" t="s">
        <v>57</v>
      </c>
      <c r="G42" s="76">
        <v>7500</v>
      </c>
      <c r="H42" s="76">
        <v>0</v>
      </c>
      <c r="I42" s="76">
        <v>0</v>
      </c>
      <c r="J42" s="77">
        <v>0</v>
      </c>
      <c r="K42" s="77">
        <v>0</v>
      </c>
      <c r="L42" s="76">
        <v>0</v>
      </c>
      <c r="M42" s="76">
        <v>0</v>
      </c>
      <c r="N42" s="76">
        <v>0</v>
      </c>
      <c r="O42" s="76">
        <v>0</v>
      </c>
      <c r="P42" s="76"/>
      <c r="Q42" s="78">
        <f t="shared" si="11"/>
        <v>7500</v>
      </c>
      <c r="R42" s="76">
        <v>955.27</v>
      </c>
      <c r="S42" s="76">
        <v>0</v>
      </c>
      <c r="T42" s="79">
        <v>0</v>
      </c>
      <c r="U42" s="76">
        <v>0</v>
      </c>
      <c r="V42" s="76">
        <v>0</v>
      </c>
      <c r="W42" s="76">
        <v>0</v>
      </c>
      <c r="X42" s="76">
        <v>0</v>
      </c>
      <c r="Y42" s="78">
        <f t="shared" si="9"/>
        <v>955.27</v>
      </c>
      <c r="Z42" s="80">
        <f t="shared" si="5"/>
        <v>6544.73</v>
      </c>
      <c r="AA42" s="74">
        <v>34</v>
      </c>
      <c r="AB42" s="74"/>
      <c r="AC42" s="74">
        <v>11</v>
      </c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</row>
    <row r="43" spans="1:213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3" t="s">
        <v>38</v>
      </c>
      <c r="F43" s="24" t="s">
        <v>57</v>
      </c>
      <c r="G43" s="24">
        <v>7500</v>
      </c>
      <c r="H43" s="24">
        <v>0</v>
      </c>
      <c r="I43" s="24">
        <v>0</v>
      </c>
      <c r="J43" s="25">
        <v>0</v>
      </c>
      <c r="K43" s="25">
        <v>0</v>
      </c>
      <c r="L43" s="24">
        <v>0</v>
      </c>
      <c r="M43" s="24">
        <v>0</v>
      </c>
      <c r="N43" s="24">
        <v>0</v>
      </c>
      <c r="O43" s="24">
        <v>0</v>
      </c>
      <c r="P43" s="24"/>
      <c r="Q43" s="26">
        <f t="shared" si="11"/>
        <v>7500</v>
      </c>
      <c r="R43" s="24">
        <v>955.27</v>
      </c>
      <c r="S43" s="24">
        <v>0</v>
      </c>
      <c r="T43" s="65">
        <v>0</v>
      </c>
      <c r="U43" s="24">
        <v>0</v>
      </c>
      <c r="V43" s="24">
        <v>0</v>
      </c>
      <c r="W43" s="24">
        <v>0</v>
      </c>
      <c r="X43" s="24">
        <v>0</v>
      </c>
      <c r="Y43" s="26">
        <f t="shared" si="9"/>
        <v>955.27</v>
      </c>
      <c r="Z43" s="27">
        <f t="shared" si="5"/>
        <v>6544.73</v>
      </c>
      <c r="AA43" s="22">
        <v>35</v>
      </c>
      <c r="AB43" s="22"/>
      <c r="AC43" s="22">
        <v>11</v>
      </c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</row>
    <row r="44" spans="1:213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5" t="s">
        <v>38</v>
      </c>
      <c r="F44" s="76" t="s">
        <v>57</v>
      </c>
      <c r="G44" s="76">
        <v>4289.5</v>
      </c>
      <c r="H44" s="76">
        <v>0</v>
      </c>
      <c r="I44" s="76">
        <v>0</v>
      </c>
      <c r="J44" s="77">
        <v>0</v>
      </c>
      <c r="K44" s="77">
        <v>0</v>
      </c>
      <c r="L44" s="76">
        <v>0</v>
      </c>
      <c r="M44" s="76">
        <v>0</v>
      </c>
      <c r="N44" s="76">
        <v>0</v>
      </c>
      <c r="O44" s="76">
        <v>0</v>
      </c>
      <c r="P44" s="76"/>
      <c r="Q44" s="78">
        <f t="shared" si="11"/>
        <v>4289.5</v>
      </c>
      <c r="R44" s="76">
        <v>343.75</v>
      </c>
      <c r="S44" s="76">
        <v>0</v>
      </c>
      <c r="T44" s="79">
        <v>0</v>
      </c>
      <c r="U44" s="76">
        <v>0</v>
      </c>
      <c r="V44" s="76">
        <v>0</v>
      </c>
      <c r="W44" s="76">
        <v>0</v>
      </c>
      <c r="X44" s="76">
        <v>0</v>
      </c>
      <c r="Y44" s="78">
        <f t="shared" si="9"/>
        <v>343.75</v>
      </c>
      <c r="Z44" s="80">
        <f t="shared" si="5"/>
        <v>3945.75</v>
      </c>
      <c r="AA44" s="74">
        <v>36</v>
      </c>
      <c r="AB44" s="74"/>
      <c r="AC44" s="74">
        <v>11</v>
      </c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</row>
    <row r="45" spans="1:213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3" t="s">
        <v>38</v>
      </c>
      <c r="F45" s="24" t="s">
        <v>57</v>
      </c>
      <c r="G45" s="24">
        <v>4289.5</v>
      </c>
      <c r="H45" s="24">
        <v>0</v>
      </c>
      <c r="I45" s="24">
        <v>0</v>
      </c>
      <c r="J45" s="25">
        <v>0</v>
      </c>
      <c r="K45" s="25">
        <v>0</v>
      </c>
      <c r="L45" s="24">
        <v>0</v>
      </c>
      <c r="M45" s="24">
        <v>0</v>
      </c>
      <c r="N45" s="24">
        <v>0</v>
      </c>
      <c r="O45" s="24">
        <v>0</v>
      </c>
      <c r="P45" s="24"/>
      <c r="Q45" s="26">
        <f>SUM(G45:P45)</f>
        <v>4289.5</v>
      </c>
      <c r="R45" s="24">
        <v>343.75</v>
      </c>
      <c r="S45" s="24">
        <v>0</v>
      </c>
      <c r="T45" s="65">
        <v>0</v>
      </c>
      <c r="U45" s="24">
        <v>0</v>
      </c>
      <c r="V45" s="24">
        <v>0</v>
      </c>
      <c r="W45" s="24">
        <v>0</v>
      </c>
      <c r="X45" s="24">
        <v>0</v>
      </c>
      <c r="Y45" s="26">
        <f t="shared" si="9"/>
        <v>343.75</v>
      </c>
      <c r="Z45" s="27">
        <f t="shared" si="5"/>
        <v>3945.75</v>
      </c>
      <c r="AA45" s="22">
        <v>37</v>
      </c>
      <c r="AB45" s="22"/>
      <c r="AC45" s="22">
        <v>11</v>
      </c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</row>
    <row r="46" spans="1:213" ht="20.25" customHeight="1">
      <c r="A46" s="74">
        <v>176</v>
      </c>
      <c r="B46" s="75" t="s">
        <v>94</v>
      </c>
      <c r="C46" s="75" t="s">
        <v>125</v>
      </c>
      <c r="D46" s="76" t="s">
        <v>57</v>
      </c>
      <c r="E46" s="75" t="s">
        <v>38</v>
      </c>
      <c r="F46" s="76" t="s">
        <v>57</v>
      </c>
      <c r="G46" s="76">
        <v>4739.3999999999996</v>
      </c>
      <c r="H46" s="76">
        <v>0</v>
      </c>
      <c r="I46" s="76">
        <v>0</v>
      </c>
      <c r="J46" s="77">
        <v>227.5</v>
      </c>
      <c r="K46" s="77">
        <v>368.5</v>
      </c>
      <c r="L46" s="76">
        <v>0</v>
      </c>
      <c r="M46" s="76">
        <v>0</v>
      </c>
      <c r="N46" s="76">
        <v>0</v>
      </c>
      <c r="O46" s="76">
        <v>0</v>
      </c>
      <c r="P46" s="76"/>
      <c r="Q46" s="78">
        <f>SUM(G46:P46)</f>
        <v>5335.4</v>
      </c>
      <c r="R46" s="76">
        <v>309.92</v>
      </c>
      <c r="S46" s="76">
        <f>+G46*0.115</f>
        <v>545.03099999999995</v>
      </c>
      <c r="T46" s="79">
        <v>0</v>
      </c>
      <c r="U46" s="76">
        <v>0</v>
      </c>
      <c r="V46" s="76">
        <v>0</v>
      </c>
      <c r="W46" s="76">
        <v>0</v>
      </c>
      <c r="X46" s="76">
        <v>0</v>
      </c>
      <c r="Y46" s="78">
        <f t="shared" ref="Y46" si="12">SUM(R46:X46)</f>
        <v>854.95100000000002</v>
      </c>
      <c r="Z46" s="80">
        <f t="shared" si="5"/>
        <v>4480.4489999999996</v>
      </c>
      <c r="AA46" s="74">
        <v>38</v>
      </c>
      <c r="AB46" s="74"/>
      <c r="AC46" s="74">
        <v>2</v>
      </c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</row>
    <row r="47" spans="1:213" s="29" customFormat="1" ht="20.25" customHeight="1">
      <c r="A47" s="22">
        <v>177</v>
      </c>
      <c r="B47" s="23" t="s">
        <v>129</v>
      </c>
      <c r="C47" s="23" t="s">
        <v>38</v>
      </c>
      <c r="D47" s="24" t="s">
        <v>57</v>
      </c>
      <c r="E47" s="23" t="s">
        <v>38</v>
      </c>
      <c r="F47" s="24" t="s">
        <v>57</v>
      </c>
      <c r="G47" s="24">
        <v>9000</v>
      </c>
      <c r="H47" s="24">
        <v>0</v>
      </c>
      <c r="I47" s="24">
        <v>0</v>
      </c>
      <c r="J47" s="25">
        <v>0</v>
      </c>
      <c r="K47" s="25">
        <v>0</v>
      </c>
      <c r="L47" s="24">
        <v>0</v>
      </c>
      <c r="M47" s="24">
        <v>0</v>
      </c>
      <c r="N47" s="24">
        <v>0</v>
      </c>
      <c r="O47" s="24">
        <v>0</v>
      </c>
      <c r="P47" s="24"/>
      <c r="Q47" s="26">
        <f>SUM(G47:P47)</f>
        <v>9000</v>
      </c>
      <c r="R47" s="24">
        <v>1169.3499999999999</v>
      </c>
      <c r="S47" s="24">
        <v>0</v>
      </c>
      <c r="T47" s="65">
        <v>0</v>
      </c>
      <c r="U47" s="24">
        <v>0</v>
      </c>
      <c r="V47" s="24">
        <v>0</v>
      </c>
      <c r="W47" s="24">
        <v>0</v>
      </c>
      <c r="X47" s="24">
        <v>0</v>
      </c>
      <c r="Y47" s="26">
        <f t="shared" si="9"/>
        <v>1169.3499999999999</v>
      </c>
      <c r="Z47" s="27">
        <f t="shared" si="5"/>
        <v>7830.65</v>
      </c>
      <c r="AA47" s="22">
        <v>39</v>
      </c>
      <c r="AB47" s="22"/>
      <c r="AC47" s="22">
        <v>11</v>
      </c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</row>
    <row r="48" spans="1:213" ht="20.25" customHeight="1">
      <c r="A48" s="74">
        <v>178</v>
      </c>
      <c r="B48" s="75" t="s">
        <v>100</v>
      </c>
      <c r="C48" s="75" t="s">
        <v>38</v>
      </c>
      <c r="D48" s="76" t="s">
        <v>57</v>
      </c>
      <c r="E48" s="75" t="s">
        <v>38</v>
      </c>
      <c r="F48" s="76" t="s">
        <v>57</v>
      </c>
      <c r="G48" s="76">
        <v>9000</v>
      </c>
      <c r="H48" s="76">
        <v>0</v>
      </c>
      <c r="I48" s="76">
        <v>0</v>
      </c>
      <c r="J48" s="77">
        <v>0</v>
      </c>
      <c r="K48" s="77">
        <v>0</v>
      </c>
      <c r="L48" s="76">
        <v>0</v>
      </c>
      <c r="M48" s="76">
        <v>0</v>
      </c>
      <c r="N48" s="76">
        <v>0</v>
      </c>
      <c r="O48" s="76">
        <v>0</v>
      </c>
      <c r="P48" s="76"/>
      <c r="Q48" s="78">
        <f>SUM(G48:P48)</f>
        <v>9000</v>
      </c>
      <c r="R48" s="76">
        <v>1169.3499999999999</v>
      </c>
      <c r="S48" s="76">
        <v>0</v>
      </c>
      <c r="T48" s="79">
        <v>0</v>
      </c>
      <c r="U48" s="76">
        <v>0</v>
      </c>
      <c r="V48" s="76">
        <v>0</v>
      </c>
      <c r="W48" s="76">
        <v>0</v>
      </c>
      <c r="X48" s="76">
        <v>0</v>
      </c>
      <c r="Y48" s="78">
        <f t="shared" si="9"/>
        <v>1169.3499999999999</v>
      </c>
      <c r="Z48" s="80">
        <f t="shared" si="5"/>
        <v>7830.65</v>
      </c>
      <c r="AA48" s="74">
        <v>40</v>
      </c>
      <c r="AB48" s="74"/>
      <c r="AC48" s="74">
        <v>11</v>
      </c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</row>
    <row r="49" spans="1:211" s="29" customFormat="1" ht="20.25" customHeight="1">
      <c r="A49" s="22">
        <v>179</v>
      </c>
      <c r="B49" s="28" t="s">
        <v>101</v>
      </c>
      <c r="C49" s="23" t="s">
        <v>38</v>
      </c>
      <c r="D49" s="24" t="s">
        <v>57</v>
      </c>
      <c r="E49" s="23" t="s">
        <v>38</v>
      </c>
      <c r="F49" s="24" t="s">
        <v>57</v>
      </c>
      <c r="G49" s="24">
        <v>7500</v>
      </c>
      <c r="H49" s="24">
        <v>0</v>
      </c>
      <c r="I49" s="24">
        <v>0</v>
      </c>
      <c r="J49" s="25">
        <v>0</v>
      </c>
      <c r="K49" s="25">
        <v>0</v>
      </c>
      <c r="L49" s="24">
        <v>0</v>
      </c>
      <c r="M49" s="24">
        <v>0</v>
      </c>
      <c r="N49" s="24">
        <v>0</v>
      </c>
      <c r="O49" s="24">
        <v>0</v>
      </c>
      <c r="P49" s="24"/>
      <c r="Q49" s="26">
        <f t="shared" ref="Q49:Q50" si="13">SUM(G49:P49)</f>
        <v>7500</v>
      </c>
      <c r="R49" s="24">
        <v>955.27</v>
      </c>
      <c r="S49" s="24">
        <v>0</v>
      </c>
      <c r="T49" s="65">
        <v>0</v>
      </c>
      <c r="U49" s="24">
        <v>0</v>
      </c>
      <c r="V49" s="24">
        <v>0</v>
      </c>
      <c r="W49" s="24">
        <v>0</v>
      </c>
      <c r="X49" s="24">
        <v>0</v>
      </c>
      <c r="Y49" s="26">
        <f t="shared" si="9"/>
        <v>955.27</v>
      </c>
      <c r="Z49" s="27">
        <f t="shared" si="5"/>
        <v>6544.73</v>
      </c>
      <c r="AA49" s="22">
        <v>41</v>
      </c>
      <c r="AB49" s="22"/>
      <c r="AC49" s="22">
        <v>11</v>
      </c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</row>
    <row r="50" spans="1:211" ht="20.25" customHeight="1">
      <c r="A50" s="74">
        <v>180</v>
      </c>
      <c r="B50" s="11" t="s">
        <v>102</v>
      </c>
      <c r="C50" s="75" t="s">
        <v>38</v>
      </c>
      <c r="D50" s="76" t="s">
        <v>57</v>
      </c>
      <c r="E50" s="75" t="s">
        <v>38</v>
      </c>
      <c r="F50" s="76" t="s">
        <v>57</v>
      </c>
      <c r="G50" s="76">
        <v>7500</v>
      </c>
      <c r="H50" s="76">
        <v>0</v>
      </c>
      <c r="I50" s="76">
        <v>0</v>
      </c>
      <c r="J50" s="77">
        <v>0</v>
      </c>
      <c r="K50" s="77">
        <v>0</v>
      </c>
      <c r="L50" s="76">
        <v>0</v>
      </c>
      <c r="M50" s="76">
        <v>0</v>
      </c>
      <c r="N50" s="76">
        <v>0</v>
      </c>
      <c r="O50" s="76">
        <v>0</v>
      </c>
      <c r="P50" s="76"/>
      <c r="Q50" s="78">
        <f t="shared" si="13"/>
        <v>7500</v>
      </c>
      <c r="R50" s="76">
        <v>955.27</v>
      </c>
      <c r="S50" s="76">
        <v>0</v>
      </c>
      <c r="T50" s="79">
        <v>0</v>
      </c>
      <c r="U50" s="76">
        <v>0</v>
      </c>
      <c r="V50" s="76">
        <v>0</v>
      </c>
      <c r="W50" s="76">
        <v>0</v>
      </c>
      <c r="X50" s="76">
        <v>0</v>
      </c>
      <c r="Y50" s="78">
        <f t="shared" si="9"/>
        <v>955.27</v>
      </c>
      <c r="Z50" s="80">
        <f t="shared" si="5"/>
        <v>6544.73</v>
      </c>
      <c r="AA50" s="74">
        <v>42</v>
      </c>
      <c r="AB50" s="74"/>
      <c r="AC50" s="74">
        <v>11</v>
      </c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</row>
    <row r="51" spans="1:211" s="37" customFormat="1" ht="20.25" customHeight="1">
      <c r="A51" s="30"/>
      <c r="B51" s="31"/>
      <c r="C51" s="31"/>
      <c r="D51" s="31"/>
      <c r="E51" s="31"/>
      <c r="F51" s="31"/>
      <c r="G51" s="32"/>
      <c r="H51" s="32"/>
      <c r="I51" s="32"/>
      <c r="J51" s="33"/>
      <c r="K51" s="33"/>
      <c r="L51" s="32"/>
      <c r="M51" s="32"/>
      <c r="N51" s="32"/>
      <c r="O51" s="32"/>
      <c r="P51" s="32"/>
      <c r="Q51" s="34"/>
      <c r="R51" s="32"/>
      <c r="S51" s="32"/>
      <c r="T51" s="40"/>
      <c r="U51" s="32"/>
      <c r="V51" s="32"/>
      <c r="W51" s="32"/>
      <c r="X51" s="32"/>
      <c r="Y51" s="34"/>
      <c r="Z51" s="35"/>
      <c r="AA51" s="30"/>
      <c r="AB51" s="30"/>
      <c r="AC51" s="30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</row>
    <row r="52" spans="1:211" s="29" customFormat="1" ht="20.25" customHeight="1">
      <c r="A52" s="22"/>
      <c r="B52" s="23"/>
      <c r="C52" s="23"/>
      <c r="D52" s="23"/>
      <c r="E52" s="23"/>
      <c r="F52" s="23"/>
      <c r="G52" s="24"/>
      <c r="H52" s="24"/>
      <c r="I52" s="24"/>
      <c r="J52" s="25"/>
      <c r="K52" s="25"/>
      <c r="L52" s="24"/>
      <c r="M52" s="24"/>
      <c r="N52" s="24"/>
      <c r="O52" s="24"/>
      <c r="P52" s="24"/>
      <c r="Q52" s="26"/>
      <c r="R52" s="24"/>
      <c r="S52" s="24"/>
      <c r="T52" s="65"/>
      <c r="U52" s="24"/>
      <c r="V52" s="24"/>
      <c r="W52" s="24"/>
      <c r="X52" s="24"/>
      <c r="Y52" s="26"/>
      <c r="Z52" s="27"/>
      <c r="AA52" s="22"/>
      <c r="AB52" s="22"/>
      <c r="AC52" s="22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</row>
    <row r="53" spans="1:211" s="46" customFormat="1" ht="17.25" customHeight="1" thickBot="1">
      <c r="A53" s="41"/>
      <c r="B53" s="42"/>
      <c r="C53" s="42"/>
      <c r="D53" s="31"/>
      <c r="E53" s="47"/>
      <c r="F53" s="86"/>
      <c r="G53" s="43">
        <f t="shared" ref="G53:Z53" si="14">SUM(G9:G52)</f>
        <v>368332</v>
      </c>
      <c r="H53" s="43">
        <f t="shared" si="14"/>
        <v>0</v>
      </c>
      <c r="I53" s="43">
        <f t="shared" si="14"/>
        <v>0</v>
      </c>
      <c r="J53" s="43">
        <f t="shared" si="14"/>
        <v>10537</v>
      </c>
      <c r="K53" s="43">
        <f t="shared" si="14"/>
        <v>14719.5</v>
      </c>
      <c r="L53" s="43">
        <f t="shared" si="14"/>
        <v>1281.7599999999998</v>
      </c>
      <c r="M53" s="43">
        <f t="shared" si="14"/>
        <v>0</v>
      </c>
      <c r="N53" s="43">
        <f t="shared" si="14"/>
        <v>0</v>
      </c>
      <c r="O53" s="43">
        <f t="shared" si="14"/>
        <v>0</v>
      </c>
      <c r="P53" s="43">
        <f t="shared" si="14"/>
        <v>0</v>
      </c>
      <c r="Q53" s="43">
        <f t="shared" si="14"/>
        <v>394870.26</v>
      </c>
      <c r="R53" s="43">
        <f t="shared" si="14"/>
        <v>59746.26999999996</v>
      </c>
      <c r="S53" s="43">
        <f t="shared" si="14"/>
        <v>28951.595000000008</v>
      </c>
      <c r="T53" s="43">
        <f t="shared" si="14"/>
        <v>0</v>
      </c>
      <c r="U53" s="43">
        <f t="shared" si="14"/>
        <v>0</v>
      </c>
      <c r="V53" s="43">
        <f t="shared" si="14"/>
        <v>0</v>
      </c>
      <c r="W53" s="43">
        <f t="shared" si="14"/>
        <v>33850.18</v>
      </c>
      <c r="X53" s="43">
        <f t="shared" si="14"/>
        <v>2750</v>
      </c>
      <c r="Y53" s="43">
        <f t="shared" si="14"/>
        <v>125298.04500000009</v>
      </c>
      <c r="Z53" s="43">
        <f t="shared" si="14"/>
        <v>269572.21500000008</v>
      </c>
      <c r="AA53" s="44"/>
      <c r="AB53" s="44"/>
      <c r="AC53" s="44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</row>
    <row r="54" spans="1:211" ht="14.25" customHeight="1" thickTop="1">
      <c r="A54" s="47"/>
      <c r="D54" s="86"/>
      <c r="E54" s="86"/>
      <c r="F54" s="86"/>
      <c r="J54" s="47"/>
      <c r="K54" s="47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0"/>
      <c r="GG54" s="50"/>
      <c r="GH54" s="50"/>
      <c r="GI54" s="50"/>
      <c r="GJ54" s="50"/>
      <c r="GK54" s="50"/>
      <c r="GL54" s="50"/>
      <c r="GM54" s="50"/>
      <c r="GN54" s="50"/>
      <c r="GO54" s="50"/>
      <c r="GP54" s="50"/>
      <c r="GQ54" s="50"/>
      <c r="GR54" s="50"/>
      <c r="GS54" s="50"/>
      <c r="GT54" s="50"/>
      <c r="GU54" s="50"/>
      <c r="GV54" s="50"/>
      <c r="GW54" s="50"/>
      <c r="GX54" s="50"/>
      <c r="GY54" s="50"/>
      <c r="GZ54" s="50"/>
    </row>
    <row r="55" spans="1:211" ht="15">
      <c r="A55" s="51"/>
      <c r="B55" s="51"/>
      <c r="K55" s="47"/>
      <c r="L55" s="92"/>
      <c r="M55" s="92"/>
      <c r="N55" s="92"/>
      <c r="O55" s="92"/>
      <c r="P55" s="92"/>
      <c r="Q55" s="92"/>
      <c r="R55" s="92"/>
      <c r="S55" s="51"/>
      <c r="T55" s="51"/>
      <c r="U55" s="51"/>
      <c r="V55" s="51"/>
      <c r="W55" s="51"/>
      <c r="X55" s="51"/>
      <c r="Y55" s="49"/>
      <c r="AA55" s="51"/>
      <c r="AB55" s="51"/>
      <c r="AC55" s="51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</row>
    <row r="56" spans="1:211" ht="46.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</row>
    <row r="57" spans="1:211" ht="15">
      <c r="A57" s="86"/>
      <c r="B57" s="86"/>
      <c r="C57" s="86"/>
      <c r="D57" s="86"/>
      <c r="E57" s="51"/>
      <c r="K57" s="51"/>
      <c r="L57" s="92"/>
      <c r="M57" s="92"/>
      <c r="N57" s="92"/>
      <c r="O57" s="92"/>
      <c r="P57" s="92"/>
      <c r="Q57" s="92"/>
      <c r="R57" s="92"/>
      <c r="W57" s="86"/>
      <c r="Y57" s="49"/>
      <c r="Z57" s="52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</row>
    <row r="58" spans="1:211" ht="15">
      <c r="A58" s="51"/>
      <c r="B58" s="51"/>
      <c r="C58" s="51"/>
      <c r="E58" s="31"/>
      <c r="F58" s="86"/>
      <c r="K58" s="51"/>
      <c r="L58" s="92"/>
      <c r="M58" s="92"/>
      <c r="N58" s="92"/>
      <c r="O58" s="92"/>
      <c r="P58" s="92"/>
      <c r="Q58" s="92"/>
      <c r="R58" s="92"/>
      <c r="S58" s="51"/>
      <c r="T58" s="51"/>
      <c r="U58" s="51"/>
      <c r="V58" s="51"/>
      <c r="W58" s="51"/>
      <c r="X58" s="51"/>
      <c r="Y58" s="49"/>
      <c r="AA58" s="51"/>
      <c r="AB58" s="51"/>
      <c r="AC58" s="51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</row>
    <row r="59" spans="1:211" s="37" customFormat="1" ht="20.25" customHeight="1">
      <c r="A59" s="30"/>
      <c r="B59" s="31"/>
      <c r="C59" s="31"/>
      <c r="D59" s="86"/>
      <c r="E59" s="47"/>
      <c r="F59" s="51"/>
      <c r="G59" s="32"/>
      <c r="H59" s="32"/>
      <c r="I59" s="32"/>
      <c r="J59" s="33"/>
      <c r="K59" s="33"/>
      <c r="L59" s="32"/>
      <c r="M59" s="32"/>
      <c r="N59" s="32"/>
      <c r="O59" s="32"/>
      <c r="P59" s="32"/>
      <c r="Q59" s="34"/>
      <c r="R59" s="32"/>
      <c r="S59" s="32"/>
      <c r="T59" s="32"/>
      <c r="U59" s="32"/>
      <c r="V59" s="32"/>
      <c r="W59" s="32"/>
      <c r="X59" s="32"/>
      <c r="Y59" s="34"/>
      <c r="Z59" s="35"/>
      <c r="AA59" s="30"/>
      <c r="AB59" s="30"/>
      <c r="AC59" s="30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</row>
    <row r="60" spans="1:211" ht="12.75">
      <c r="D60" s="51"/>
      <c r="E60" s="42"/>
    </row>
    <row r="61" spans="1:211" s="46" customFormat="1" ht="17.25" customHeight="1">
      <c r="A61" s="41"/>
      <c r="B61" s="42"/>
      <c r="C61" s="42"/>
      <c r="D61" s="47"/>
      <c r="E61" s="47"/>
      <c r="F61" s="47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44"/>
      <c r="AB61" s="44"/>
      <c r="AC61" s="44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</row>
    <row r="62" spans="1:211" ht="14.25" customHeight="1">
      <c r="A62" s="47"/>
      <c r="E62" s="86"/>
      <c r="F62" s="58"/>
      <c r="J62" s="47"/>
      <c r="K62" s="47"/>
      <c r="L62" s="92"/>
      <c r="M62" s="92"/>
      <c r="N62" s="92"/>
      <c r="O62" s="92"/>
      <c r="P62" s="92"/>
      <c r="Q62" s="92"/>
      <c r="R62" s="92"/>
      <c r="W62" s="48"/>
      <c r="Y62" s="49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</row>
    <row r="63" spans="1:211" ht="15">
      <c r="A63" s="86"/>
      <c r="B63" s="86"/>
      <c r="C63" s="86"/>
      <c r="D63" s="58"/>
      <c r="E63" s="51"/>
      <c r="K63" s="51"/>
      <c r="L63" s="92"/>
      <c r="M63" s="92"/>
      <c r="N63" s="92"/>
      <c r="O63" s="92"/>
      <c r="P63" s="92"/>
      <c r="Q63" s="92"/>
      <c r="R63" s="92"/>
      <c r="W63" s="86"/>
      <c r="Y63" s="49"/>
      <c r="Z63" s="52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</row>
    <row r="64" spans="1:211" ht="15">
      <c r="A64" s="51"/>
      <c r="B64" s="51"/>
      <c r="C64" s="51"/>
      <c r="K64" s="51"/>
      <c r="L64" s="92"/>
      <c r="M64" s="92"/>
      <c r="N64" s="92"/>
      <c r="O64" s="92"/>
      <c r="P64" s="92"/>
      <c r="Q64" s="92"/>
      <c r="R64" s="92"/>
      <c r="S64" s="51"/>
      <c r="T64" s="51"/>
      <c r="U64" s="51"/>
      <c r="V64" s="51"/>
      <c r="W64" s="51"/>
      <c r="X64" s="51"/>
      <c r="Y64" s="49"/>
      <c r="AA64" s="51"/>
      <c r="AB64" s="51"/>
      <c r="AC64" s="51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</row>
    <row r="65" spans="1:210" ht="15">
      <c r="F65" s="51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</row>
    <row r="66" spans="1:210" ht="15">
      <c r="D66" s="51"/>
      <c r="E66" s="58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</row>
    <row r="67" spans="1:210" s="46" customFormat="1" ht="15">
      <c r="A67" s="41"/>
      <c r="B67" s="42"/>
      <c r="C67" s="58"/>
      <c r="D67" s="47"/>
      <c r="E67" s="47"/>
      <c r="F67" s="47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44"/>
      <c r="AB67" s="44"/>
      <c r="AC67" s="44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</row>
    <row r="68" spans="1:210">
      <c r="A68" s="47"/>
      <c r="J68" s="47"/>
      <c r="K68" s="47"/>
      <c r="L68" s="92"/>
      <c r="M68" s="92"/>
      <c r="N68" s="92"/>
      <c r="O68" s="92"/>
      <c r="P68" s="92"/>
      <c r="Q68" s="92"/>
      <c r="R68" s="92"/>
      <c r="W68" s="48"/>
      <c r="Y68" s="49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</row>
    <row r="69" spans="1:210" ht="15">
      <c r="A69" s="86"/>
      <c r="B69" s="86"/>
      <c r="E69" s="51"/>
      <c r="K69" s="51"/>
      <c r="L69" s="92"/>
      <c r="M69" s="92"/>
      <c r="N69" s="92"/>
      <c r="O69" s="92"/>
      <c r="P69" s="92"/>
      <c r="Q69" s="92"/>
      <c r="R69" s="92"/>
      <c r="W69" s="86"/>
      <c r="Y69" s="49"/>
      <c r="Z69" s="52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</row>
    <row r="70" spans="1:210" ht="15">
      <c r="A70" s="51"/>
      <c r="B70" s="51"/>
      <c r="C70" s="51"/>
      <c r="K70" s="51"/>
      <c r="L70" s="92"/>
      <c r="M70" s="92"/>
      <c r="N70" s="92"/>
      <c r="O70" s="92"/>
      <c r="P70" s="92"/>
      <c r="Q70" s="92"/>
      <c r="R70" s="92"/>
      <c r="S70" s="51"/>
      <c r="T70" s="51"/>
      <c r="U70" s="51"/>
      <c r="V70" s="51"/>
      <c r="W70" s="86"/>
      <c r="X70" s="59"/>
      <c r="Y70" s="49"/>
      <c r="AA70" s="51"/>
      <c r="AB70" s="51"/>
      <c r="AC70" s="51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</row>
    <row r="71" spans="1:210" ht="15">
      <c r="W71" s="86"/>
      <c r="X71" s="59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</row>
    <row r="72" spans="1:210" ht="15">
      <c r="W72" s="86"/>
      <c r="X72" s="59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</row>
    <row r="73" spans="1:210" ht="15">
      <c r="W73" s="86"/>
      <c r="X73" s="59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</row>
    <row r="74" spans="1:210" ht="15">
      <c r="W74" s="86"/>
      <c r="X74" s="59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</row>
    <row r="75" spans="1:210" ht="15">
      <c r="W75" s="86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</row>
    <row r="76" spans="1:210" ht="15"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</row>
    <row r="77" spans="1:210" ht="15"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</row>
    <row r="78" spans="1:210" ht="15"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</row>
    <row r="79" spans="1:210" ht="15"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</row>
    <row r="80" spans="1:210"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</row>
    <row r="81" spans="30:207" ht="15"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</row>
    <row r="82" spans="30:207" ht="15"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</row>
    <row r="83" spans="30:207" ht="15"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</row>
    <row r="84" spans="30:207"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</row>
    <row r="85" spans="30:207" ht="15"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</row>
    <row r="86" spans="30:207" ht="15"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</row>
    <row r="87" spans="30:207" ht="15"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</row>
    <row r="88" spans="30:207" ht="15"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</row>
    <row r="89" spans="30:207" ht="15"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</row>
    <row r="90" spans="30:207" ht="15"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</row>
    <row r="91" spans="30:207" ht="15"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</row>
    <row r="92" spans="30:207" ht="15"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</row>
    <row r="93" spans="30:207" ht="15"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</row>
    <row r="94" spans="30:207" ht="15"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</row>
    <row r="95" spans="30:207" ht="15"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</row>
    <row r="96" spans="30:207" ht="15"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</row>
    <row r="97" spans="30:207" ht="15"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</row>
    <row r="98" spans="30:207" ht="15"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</row>
    <row r="99" spans="30:207"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</row>
    <row r="100" spans="30:207" ht="15"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</row>
    <row r="101" spans="30:207" ht="15"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</row>
    <row r="102" spans="30:207" ht="15"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</row>
    <row r="103" spans="30:207"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</row>
    <row r="104" spans="30:207" ht="15"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</row>
    <row r="105" spans="30:207" ht="15"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</row>
    <row r="106" spans="30:207" ht="15"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</row>
    <row r="107" spans="30:207" ht="15"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</row>
    <row r="108" spans="30:207" ht="15"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</row>
    <row r="109" spans="30:207" ht="15"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</row>
    <row r="110" spans="30:207" ht="15"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</row>
    <row r="111" spans="30:207" ht="15"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</row>
    <row r="112" spans="30:207" ht="15"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</row>
    <row r="113" spans="30:207" ht="15"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</row>
    <row r="114" spans="30:207" ht="15"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</row>
    <row r="115" spans="30:207" ht="15"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</row>
    <row r="116" spans="30:207" ht="15"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</row>
    <row r="117" spans="30:207" ht="15"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</row>
    <row r="118" spans="30:207" ht="15"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</row>
    <row r="119" spans="30:207" ht="15"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</row>
    <row r="120" spans="30:207" ht="15"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</row>
    <row r="121" spans="30:207"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  <c r="GE121" s="50"/>
      <c r="GF121" s="50"/>
      <c r="GG121" s="50"/>
      <c r="GH121" s="50"/>
      <c r="GI121" s="50"/>
      <c r="GJ121" s="50"/>
      <c r="GK121" s="50"/>
      <c r="GL121" s="50"/>
      <c r="GM121" s="50"/>
      <c r="GN121" s="50"/>
      <c r="GO121" s="50"/>
      <c r="GP121" s="50"/>
      <c r="GQ121" s="50"/>
      <c r="GR121" s="50"/>
      <c r="GS121" s="50"/>
      <c r="GT121" s="50"/>
      <c r="GU121" s="50"/>
      <c r="GV121" s="50"/>
      <c r="GW121" s="50"/>
      <c r="GX121" s="50"/>
      <c r="GY121" s="50"/>
    </row>
    <row r="122" spans="30:207" ht="15"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</row>
    <row r="123" spans="30:207" ht="15"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</row>
    <row r="124" spans="30:207" ht="15"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</row>
    <row r="125" spans="30:207"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50"/>
      <c r="BX125" s="50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50"/>
      <c r="CO125" s="50"/>
      <c r="CP125" s="50"/>
      <c r="CQ125" s="50"/>
      <c r="CR125" s="50"/>
      <c r="CS125" s="50"/>
      <c r="CT125" s="50"/>
      <c r="CU125" s="50"/>
      <c r="CV125" s="50"/>
      <c r="CW125" s="50"/>
      <c r="CX125" s="50"/>
      <c r="CY125" s="50"/>
      <c r="CZ125" s="50"/>
      <c r="DA125" s="50"/>
      <c r="DB125" s="50"/>
      <c r="DC125" s="50"/>
      <c r="DD125" s="50"/>
      <c r="DE125" s="50"/>
      <c r="DF125" s="50"/>
      <c r="DG125" s="50"/>
      <c r="DH125" s="50"/>
      <c r="DI125" s="50"/>
      <c r="DJ125" s="50"/>
      <c r="DK125" s="50"/>
      <c r="DL125" s="50"/>
      <c r="DM125" s="50"/>
      <c r="DN125" s="50"/>
      <c r="DO125" s="50"/>
      <c r="DP125" s="50"/>
      <c r="DQ125" s="50"/>
      <c r="DR125" s="50"/>
      <c r="DS125" s="50"/>
      <c r="DT125" s="50"/>
      <c r="DU125" s="50"/>
      <c r="DV125" s="50"/>
      <c r="DW125" s="50"/>
      <c r="DX125" s="50"/>
      <c r="DY125" s="50"/>
      <c r="DZ125" s="50"/>
      <c r="EA125" s="50"/>
      <c r="EB125" s="50"/>
      <c r="EC125" s="50"/>
      <c r="ED125" s="50"/>
      <c r="EE125" s="50"/>
      <c r="EF125" s="50"/>
      <c r="EG125" s="50"/>
      <c r="EH125" s="50"/>
      <c r="EI125" s="50"/>
      <c r="EJ125" s="50"/>
      <c r="EK125" s="50"/>
      <c r="EL125" s="50"/>
      <c r="EM125" s="50"/>
      <c r="EN125" s="50"/>
      <c r="EO125" s="50"/>
      <c r="EP125" s="50"/>
      <c r="EQ125" s="50"/>
      <c r="ER125" s="50"/>
      <c r="ES125" s="50"/>
      <c r="ET125" s="50"/>
      <c r="EU125" s="50"/>
      <c r="EV125" s="50"/>
      <c r="EW125" s="50"/>
      <c r="EX125" s="50"/>
      <c r="EY125" s="50"/>
      <c r="EZ125" s="50"/>
      <c r="FA125" s="50"/>
      <c r="FB125" s="50"/>
      <c r="FC125" s="50"/>
      <c r="FD125" s="50"/>
      <c r="FE125" s="50"/>
      <c r="FF125" s="50"/>
      <c r="FG125" s="50"/>
      <c r="FH125" s="50"/>
      <c r="FI125" s="50"/>
      <c r="FJ125" s="50"/>
      <c r="FK125" s="50"/>
      <c r="FL125" s="50"/>
      <c r="FM125" s="50"/>
      <c r="FN125" s="50"/>
      <c r="FO125" s="50"/>
      <c r="FP125" s="50"/>
      <c r="FQ125" s="50"/>
      <c r="FR125" s="50"/>
      <c r="FS125" s="50"/>
      <c r="FT125" s="50"/>
      <c r="FU125" s="50"/>
      <c r="FV125" s="50"/>
      <c r="FW125" s="50"/>
      <c r="FX125" s="50"/>
      <c r="FY125" s="50"/>
      <c r="FZ125" s="50"/>
      <c r="GA125" s="50"/>
      <c r="GB125" s="50"/>
      <c r="GC125" s="50"/>
      <c r="GD125" s="50"/>
      <c r="GE125" s="50"/>
      <c r="GF125" s="50"/>
      <c r="GG125" s="50"/>
      <c r="GH125" s="50"/>
      <c r="GI125" s="50"/>
      <c r="GJ125" s="50"/>
      <c r="GK125" s="50"/>
      <c r="GL125" s="50"/>
      <c r="GM125" s="50"/>
      <c r="GN125" s="50"/>
      <c r="GO125" s="50"/>
      <c r="GP125" s="50"/>
      <c r="GQ125" s="50"/>
      <c r="GR125" s="50"/>
      <c r="GS125" s="50"/>
      <c r="GT125" s="50"/>
      <c r="GU125" s="50"/>
      <c r="GV125" s="50"/>
      <c r="GW125" s="50"/>
      <c r="GX125" s="50"/>
      <c r="GY125" s="50"/>
    </row>
    <row r="126" spans="30:207" ht="15"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</row>
    <row r="127" spans="30:207" ht="15"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</row>
    <row r="128" spans="30:207" ht="15"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</row>
    <row r="129" spans="30:207" ht="15"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</row>
    <row r="130" spans="30:207" ht="15">
      <c r="AD130" s="11"/>
      <c r="AE130" s="11"/>
      <c r="AF130" s="11"/>
      <c r="AG130" s="11"/>
      <c r="AH130" s="11"/>
      <c r="AI130" s="11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</row>
    <row r="131" spans="30:207" ht="15">
      <c r="AD131" s="11"/>
      <c r="AE131" s="11"/>
      <c r="AF131" s="11"/>
      <c r="AG131" s="11"/>
      <c r="AH131" s="11"/>
      <c r="AI131" s="1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</row>
    <row r="132" spans="30:207" ht="15">
      <c r="AD132" s="11"/>
      <c r="AE132" s="11"/>
      <c r="AF132" s="11"/>
      <c r="AG132" s="11"/>
      <c r="AH132" s="11"/>
      <c r="AI132" s="11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</row>
    <row r="133" spans="30:207" ht="15">
      <c r="AD133" s="11"/>
      <c r="AE133" s="11"/>
      <c r="AF133" s="11"/>
      <c r="AG133" s="11"/>
      <c r="AH133" s="11"/>
      <c r="AI133" s="11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</row>
    <row r="134" spans="30:207" ht="15">
      <c r="AD134" s="11"/>
      <c r="AE134" s="11"/>
      <c r="AF134" s="11"/>
      <c r="AG134" s="11"/>
      <c r="AH134" s="11"/>
      <c r="AI134" s="11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</row>
    <row r="135" spans="30:207" ht="15">
      <c r="AD135" s="11"/>
      <c r="AE135" s="11"/>
      <c r="AF135" s="11"/>
      <c r="AG135" s="11"/>
      <c r="AH135" s="11"/>
      <c r="AI135" s="11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</row>
    <row r="136" spans="30:207" ht="15">
      <c r="AD136" s="11"/>
      <c r="AE136" s="11"/>
      <c r="AF136" s="11"/>
      <c r="AG136" s="11"/>
      <c r="AH136" s="11"/>
      <c r="AI136" s="11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</row>
    <row r="137" spans="30:207" ht="15">
      <c r="AD137" s="11"/>
      <c r="AE137" s="11"/>
      <c r="AF137" s="11"/>
      <c r="AG137" s="11"/>
      <c r="AH137" s="11"/>
      <c r="AI137" s="11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</row>
    <row r="138" spans="30:207" ht="15">
      <c r="AD138" s="11"/>
      <c r="AE138" s="11"/>
      <c r="AF138" s="11"/>
      <c r="AG138" s="11"/>
      <c r="AH138" s="11"/>
      <c r="AI138" s="11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</row>
    <row r="139" spans="30:207" ht="15">
      <c r="AD139" s="11"/>
      <c r="AE139" s="11"/>
      <c r="AF139" s="11"/>
      <c r="AG139" s="11"/>
      <c r="AH139" s="11"/>
      <c r="AI139" s="11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</row>
    <row r="140" spans="30:207" ht="15">
      <c r="AD140" s="11"/>
      <c r="AE140" s="11"/>
      <c r="AF140" s="11"/>
      <c r="AG140" s="11"/>
      <c r="AH140" s="11"/>
      <c r="AI140" s="11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</row>
    <row r="141" spans="30:207" ht="15">
      <c r="AD141" s="11"/>
      <c r="AE141" s="11"/>
      <c r="AF141" s="11"/>
      <c r="AG141" s="11"/>
      <c r="AH141" s="11"/>
      <c r="AI141" s="1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</row>
    <row r="142" spans="30:207" ht="15">
      <c r="AD142" s="11"/>
      <c r="AE142" s="11"/>
      <c r="AF142" s="11"/>
      <c r="AG142" s="11"/>
      <c r="AH142" s="11"/>
      <c r="AI142" s="11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</row>
    <row r="143" spans="30:207">
      <c r="AD143" s="50"/>
      <c r="AE143" s="50"/>
      <c r="AF143" s="50"/>
      <c r="AG143" s="50"/>
      <c r="AH143" s="50"/>
      <c r="AI143" s="5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0"/>
      <c r="DT143" s="60"/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60"/>
      <c r="FC143" s="60"/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0"/>
      <c r="GX143" s="60"/>
      <c r="GY143" s="60"/>
    </row>
    <row r="144" spans="30:207" ht="15">
      <c r="AD144" s="11"/>
      <c r="AE144" s="11"/>
      <c r="AF144" s="11"/>
      <c r="AG144" s="11"/>
      <c r="AH144" s="11"/>
      <c r="AI144" s="11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</row>
    <row r="145" spans="30:207" ht="15">
      <c r="AD145" s="11"/>
      <c r="AE145" s="11"/>
      <c r="AF145" s="11"/>
      <c r="AG145" s="11"/>
      <c r="AH145" s="11"/>
      <c r="AI145" s="11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</row>
    <row r="146" spans="30:207" ht="15">
      <c r="AD146" s="11"/>
      <c r="AE146" s="11"/>
      <c r="AF146" s="11"/>
      <c r="AG146" s="11"/>
      <c r="AH146" s="11"/>
      <c r="AI146" s="11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</row>
    <row r="147" spans="30:207">
      <c r="AD147" s="50"/>
      <c r="AE147" s="50"/>
      <c r="AF147" s="50"/>
      <c r="AG147" s="50"/>
      <c r="AH147" s="50"/>
      <c r="AI147" s="5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  <c r="DL147" s="60"/>
      <c r="DM147" s="60"/>
      <c r="DN147" s="60"/>
      <c r="DO147" s="60"/>
      <c r="DP147" s="60"/>
      <c r="DQ147" s="60"/>
      <c r="DR147" s="60"/>
      <c r="DS147" s="60"/>
      <c r="DT147" s="60"/>
      <c r="DU147" s="60"/>
      <c r="DV147" s="60"/>
      <c r="DW147" s="60"/>
      <c r="DX147" s="60"/>
      <c r="DY147" s="60"/>
      <c r="DZ147" s="60"/>
      <c r="EA147" s="60"/>
      <c r="EB147" s="60"/>
      <c r="EC147" s="60"/>
      <c r="ED147" s="60"/>
      <c r="EE147" s="60"/>
      <c r="EF147" s="60"/>
      <c r="EG147" s="60"/>
      <c r="EH147" s="60"/>
      <c r="EI147" s="60"/>
      <c r="EJ147" s="60"/>
      <c r="EK147" s="60"/>
      <c r="EL147" s="60"/>
      <c r="EM147" s="60"/>
      <c r="EN147" s="60"/>
      <c r="EO147" s="60"/>
      <c r="EP147" s="60"/>
      <c r="EQ147" s="60"/>
      <c r="ER147" s="60"/>
      <c r="ES147" s="60"/>
      <c r="ET147" s="60"/>
      <c r="EU147" s="60"/>
      <c r="EV147" s="60"/>
      <c r="EW147" s="60"/>
      <c r="EX147" s="60"/>
      <c r="EY147" s="60"/>
      <c r="EZ147" s="60"/>
      <c r="FA147" s="60"/>
      <c r="FB147" s="60"/>
      <c r="FC147" s="60"/>
      <c r="FD147" s="60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0"/>
      <c r="GX147" s="60"/>
      <c r="GY147" s="60"/>
    </row>
    <row r="148" spans="30:207" ht="15">
      <c r="AD148" s="11"/>
      <c r="AE148" s="11"/>
      <c r="AF148" s="11"/>
      <c r="AG148" s="11"/>
      <c r="AH148" s="11"/>
      <c r="AI148" s="11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</row>
    <row r="149" spans="30:207" ht="15">
      <c r="AD149" s="11"/>
      <c r="AE149" s="11"/>
      <c r="AF149" s="11"/>
      <c r="AG149" s="11"/>
      <c r="AH149" s="11"/>
      <c r="AI149" s="11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</row>
    <row r="150" spans="30:207" ht="15">
      <c r="AD150" s="11"/>
      <c r="AE150" s="11"/>
      <c r="AF150" s="11"/>
      <c r="AG150" s="11"/>
      <c r="AH150" s="11"/>
      <c r="AI150" s="11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</row>
    <row r="151" spans="30:207" ht="15">
      <c r="AD151" s="11"/>
      <c r="AE151" s="11"/>
      <c r="AF151" s="11"/>
      <c r="AG151" s="11"/>
      <c r="AH151" s="11"/>
      <c r="AI151" s="1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</row>
    <row r="152" spans="30:207" ht="15">
      <c r="AD152" s="11"/>
      <c r="AE152" s="11"/>
      <c r="AF152" s="11"/>
      <c r="AG152" s="11"/>
      <c r="AH152" s="11"/>
      <c r="AI152" s="11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</row>
    <row r="153" spans="30:207" ht="15">
      <c r="AD153" s="11"/>
      <c r="AE153" s="11"/>
      <c r="AF153" s="11"/>
      <c r="AG153" s="11"/>
      <c r="AH153" s="11"/>
      <c r="AI153" s="11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</row>
    <row r="154" spans="30:207" ht="15">
      <c r="AD154" s="11"/>
      <c r="AE154" s="11"/>
      <c r="AF154" s="11"/>
      <c r="AG154" s="11"/>
      <c r="AH154" s="11"/>
      <c r="AI154" s="11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</row>
    <row r="155" spans="30:207" ht="15">
      <c r="AD155" s="11"/>
      <c r="AE155" s="11"/>
      <c r="AF155" s="11"/>
      <c r="AG155" s="11"/>
      <c r="AH155" s="11"/>
      <c r="AI155" s="11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</row>
    <row r="156" spans="30:207" ht="15">
      <c r="AD156" s="11"/>
      <c r="AE156" s="11"/>
      <c r="AF156" s="11"/>
      <c r="AG156" s="11"/>
      <c r="AH156" s="11"/>
      <c r="AI156" s="11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</row>
    <row r="157" spans="30:207" ht="15">
      <c r="AD157" s="11"/>
      <c r="AE157" s="11"/>
      <c r="AF157" s="11"/>
      <c r="AG157" s="11"/>
      <c r="AH157" s="11"/>
      <c r="AI157" s="11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</row>
    <row r="158" spans="30:207" ht="15">
      <c r="AD158" s="11"/>
      <c r="AE158" s="11"/>
      <c r="AF158" s="11"/>
      <c r="AG158" s="11"/>
      <c r="AH158" s="11"/>
      <c r="AI158" s="11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</row>
    <row r="159" spans="30:207" ht="15">
      <c r="AD159" s="11"/>
      <c r="AE159" s="11"/>
      <c r="AF159" s="11"/>
      <c r="AG159" s="11"/>
      <c r="AH159" s="11"/>
      <c r="AI159" s="11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</row>
    <row r="160" spans="30:207" ht="15">
      <c r="AD160" s="11"/>
      <c r="AE160" s="11"/>
      <c r="AF160" s="11"/>
      <c r="AG160" s="11"/>
      <c r="AH160" s="11"/>
      <c r="AI160" s="11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</row>
    <row r="161" spans="30:207" ht="15">
      <c r="AD161" s="11"/>
      <c r="AE161" s="11"/>
      <c r="AF161" s="11"/>
      <c r="AG161" s="11"/>
      <c r="AH161" s="11"/>
      <c r="AI161" s="1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</row>
    <row r="162" spans="30:207" ht="15">
      <c r="AD162" s="11"/>
      <c r="AE162" s="11"/>
      <c r="AF162" s="11"/>
      <c r="AG162" s="11"/>
      <c r="AH162" s="11"/>
      <c r="AI162" s="11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</row>
    <row r="163" spans="30:207" ht="15">
      <c r="AD163" s="11"/>
      <c r="AE163" s="11"/>
      <c r="AF163" s="11"/>
      <c r="AG163" s="11"/>
      <c r="AH163" s="11"/>
      <c r="AI163" s="11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</row>
    <row r="164" spans="30:207" ht="15">
      <c r="AD164" s="11"/>
      <c r="AE164" s="11"/>
      <c r="AF164" s="11"/>
      <c r="AG164" s="11"/>
      <c r="AH164" s="11"/>
      <c r="AI164" s="11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</row>
    <row r="165" spans="30:207" ht="15">
      <c r="AD165" s="11"/>
      <c r="AE165" s="11"/>
      <c r="AF165" s="11"/>
      <c r="AG165" s="11"/>
      <c r="AH165" s="11"/>
      <c r="AI165" s="11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</row>
    <row r="166" spans="30:207" ht="15">
      <c r="AD166" s="11"/>
      <c r="AE166" s="11"/>
      <c r="AF166" s="11"/>
      <c r="AG166" s="11"/>
      <c r="AH166" s="11"/>
      <c r="AI166" s="11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</row>
    <row r="167" spans="30:207">
      <c r="AD167" s="50"/>
      <c r="AE167" s="50"/>
      <c r="AF167" s="50"/>
      <c r="AG167" s="50"/>
      <c r="AH167" s="50"/>
      <c r="AI167" s="5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0"/>
      <c r="EC167" s="60"/>
      <c r="ED167" s="60"/>
      <c r="EE167" s="60"/>
      <c r="EF167" s="60"/>
      <c r="EG167" s="60"/>
      <c r="EH167" s="60"/>
      <c r="EI167" s="60"/>
      <c r="EJ167" s="60"/>
      <c r="EK167" s="60"/>
      <c r="EL167" s="60"/>
      <c r="EM167" s="60"/>
      <c r="EN167" s="60"/>
      <c r="EO167" s="60"/>
      <c r="EP167" s="60"/>
      <c r="EQ167" s="60"/>
      <c r="ER167" s="60"/>
      <c r="ES167" s="60"/>
      <c r="ET167" s="60"/>
      <c r="EU167" s="60"/>
      <c r="EV167" s="60"/>
      <c r="EW167" s="60"/>
      <c r="EX167" s="60"/>
      <c r="EY167" s="60"/>
      <c r="EZ167" s="60"/>
      <c r="FA167" s="60"/>
      <c r="FB167" s="60"/>
      <c r="FC167" s="60"/>
      <c r="FD167" s="60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0"/>
      <c r="GX167" s="60"/>
      <c r="GY167" s="60"/>
    </row>
    <row r="168" spans="30:207" ht="15">
      <c r="AD168" s="11"/>
      <c r="AE168" s="11"/>
      <c r="AF168" s="11"/>
      <c r="AG168" s="11"/>
      <c r="AH168" s="11"/>
      <c r="AI168" s="11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</row>
    <row r="169" spans="30:207" ht="15">
      <c r="AD169" s="11"/>
      <c r="AE169" s="11"/>
      <c r="AF169" s="11"/>
      <c r="AG169" s="11"/>
      <c r="AH169" s="11"/>
      <c r="AI169" s="11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</row>
    <row r="170" spans="30:207" ht="15">
      <c r="AD170" s="11"/>
      <c r="AE170" s="11"/>
      <c r="AF170" s="11"/>
      <c r="AG170" s="11"/>
      <c r="AH170" s="11"/>
      <c r="AI170" s="11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</row>
    <row r="171" spans="30:207">
      <c r="AD171" s="50"/>
      <c r="AE171" s="50"/>
      <c r="AF171" s="50"/>
      <c r="AG171" s="50"/>
      <c r="AH171" s="50"/>
      <c r="AI171" s="5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60"/>
      <c r="BV171" s="60"/>
      <c r="BW171" s="60"/>
      <c r="BX171" s="60"/>
      <c r="BY171" s="60"/>
      <c r="BZ171" s="60"/>
      <c r="CA171" s="60"/>
      <c r="CB171" s="60"/>
      <c r="CC171" s="60"/>
      <c r="CD171" s="60"/>
      <c r="CE171" s="60"/>
      <c r="CF171" s="60"/>
      <c r="CG171" s="60"/>
      <c r="CH171" s="60"/>
      <c r="CI171" s="60"/>
      <c r="CJ171" s="60"/>
      <c r="CK171" s="60"/>
      <c r="CL171" s="60"/>
      <c r="CM171" s="60"/>
      <c r="CN171" s="60"/>
      <c r="CO171" s="60"/>
      <c r="CP171" s="60"/>
      <c r="CQ171" s="60"/>
      <c r="CR171" s="60"/>
      <c r="CS171" s="60"/>
      <c r="CT171" s="60"/>
      <c r="CU171" s="60"/>
      <c r="CV171" s="60"/>
      <c r="CW171" s="60"/>
      <c r="CX171" s="60"/>
      <c r="CY171" s="60"/>
      <c r="CZ171" s="60"/>
      <c r="DA171" s="60"/>
      <c r="DB171" s="60"/>
      <c r="DC171" s="60"/>
      <c r="DD171" s="60"/>
      <c r="DE171" s="60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0"/>
      <c r="EC171" s="60"/>
      <c r="ED171" s="60"/>
      <c r="EE171" s="60"/>
      <c r="EF171" s="60"/>
      <c r="EG171" s="60"/>
      <c r="EH171" s="60"/>
      <c r="EI171" s="60"/>
      <c r="EJ171" s="60"/>
      <c r="EK171" s="60"/>
      <c r="EL171" s="60"/>
      <c r="EM171" s="60"/>
      <c r="EN171" s="60"/>
      <c r="EO171" s="60"/>
      <c r="EP171" s="60"/>
      <c r="EQ171" s="60"/>
      <c r="ER171" s="60"/>
      <c r="ES171" s="60"/>
      <c r="ET171" s="60"/>
      <c r="EU171" s="60"/>
      <c r="EV171" s="60"/>
      <c r="EW171" s="60"/>
      <c r="EX171" s="60"/>
      <c r="EY171" s="60"/>
      <c r="EZ171" s="60"/>
      <c r="FA171" s="60"/>
      <c r="FB171" s="60"/>
      <c r="FC171" s="60"/>
      <c r="FD171" s="60"/>
      <c r="FE171" s="60"/>
      <c r="FF171" s="60"/>
      <c r="FG171" s="60"/>
      <c r="FH171" s="60"/>
      <c r="FI171" s="60"/>
      <c r="FJ171" s="60"/>
      <c r="FK171" s="60"/>
      <c r="FL171" s="60"/>
      <c r="FM171" s="60"/>
      <c r="FN171" s="60"/>
      <c r="FO171" s="60"/>
      <c r="FP171" s="60"/>
      <c r="FQ171" s="60"/>
      <c r="FR171" s="60"/>
      <c r="FS171" s="60"/>
      <c r="FT171" s="60"/>
      <c r="FU171" s="60"/>
      <c r="FV171" s="60"/>
      <c r="FW171" s="60"/>
      <c r="FX171" s="60"/>
      <c r="FY171" s="60"/>
      <c r="FZ171" s="60"/>
      <c r="GA171" s="60"/>
      <c r="GB171" s="60"/>
      <c r="GC171" s="60"/>
      <c r="GD171" s="60"/>
      <c r="GE171" s="60"/>
      <c r="GF171" s="60"/>
      <c r="GG171" s="60"/>
      <c r="GH171" s="60"/>
      <c r="GI171" s="60"/>
      <c r="GJ171" s="60"/>
      <c r="GK171" s="60"/>
      <c r="GL171" s="60"/>
      <c r="GM171" s="60"/>
      <c r="GN171" s="60"/>
      <c r="GO171" s="60"/>
      <c r="GP171" s="60"/>
      <c r="GQ171" s="60"/>
      <c r="GR171" s="60"/>
      <c r="GS171" s="60"/>
      <c r="GT171" s="60"/>
      <c r="GU171" s="60"/>
      <c r="GV171" s="60"/>
      <c r="GW171" s="60"/>
      <c r="GX171" s="60"/>
      <c r="GY171" s="60"/>
    </row>
    <row r="172" spans="30:207" ht="15">
      <c r="AD172" s="11"/>
      <c r="AE172" s="11"/>
      <c r="AF172" s="11"/>
      <c r="AG172" s="11"/>
      <c r="AH172" s="11"/>
      <c r="AI172" s="11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</row>
    <row r="173" spans="30:207" ht="15">
      <c r="AD173" s="11"/>
      <c r="AE173" s="11"/>
      <c r="AF173" s="11"/>
      <c r="AG173" s="11"/>
      <c r="AH173" s="11"/>
      <c r="AI173" s="11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</row>
    <row r="174" spans="30:207" ht="15">
      <c r="AD174" s="11"/>
      <c r="AE174" s="11"/>
      <c r="AF174" s="11"/>
      <c r="AG174" s="11"/>
      <c r="AH174" s="11"/>
      <c r="AI174" s="11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</row>
    <row r="175" spans="30:207" ht="15">
      <c r="AD175" s="11"/>
      <c r="AE175" s="11"/>
      <c r="AF175" s="11"/>
      <c r="AG175" s="11"/>
      <c r="AH175" s="11"/>
      <c r="AI175" s="11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</row>
    <row r="176" spans="30:207" ht="15">
      <c r="AD176" s="11"/>
      <c r="AE176" s="11"/>
      <c r="AF176" s="11"/>
      <c r="AG176" s="11"/>
      <c r="AH176" s="11"/>
      <c r="AI176" s="11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</row>
    <row r="177" spans="30:207" ht="15">
      <c r="AD177" s="11"/>
      <c r="AE177" s="11"/>
      <c r="AF177" s="11"/>
      <c r="AG177" s="11"/>
      <c r="AH177" s="11"/>
      <c r="AI177" s="11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</row>
    <row r="178" spans="30:207" ht="15">
      <c r="AD178" s="11"/>
      <c r="AE178" s="11"/>
      <c r="AF178" s="11"/>
      <c r="AG178" s="11"/>
      <c r="AH178" s="11"/>
      <c r="AI178" s="11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</row>
    <row r="179" spans="30:207" ht="15">
      <c r="AD179" s="11"/>
      <c r="AE179" s="11"/>
      <c r="AF179" s="11"/>
      <c r="AG179" s="11"/>
      <c r="AH179" s="11"/>
      <c r="AI179" s="11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</row>
    <row r="180" spans="30:207" ht="15">
      <c r="AD180" s="11"/>
      <c r="AE180" s="11"/>
      <c r="AF180" s="11"/>
      <c r="AG180" s="11"/>
      <c r="AH180" s="11"/>
      <c r="AI180" s="11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</row>
    <row r="181" spans="30:207" ht="15">
      <c r="AD181" s="11"/>
      <c r="AE181" s="11"/>
      <c r="AF181" s="11"/>
      <c r="AG181" s="11"/>
      <c r="AH181" s="11"/>
      <c r="AI181" s="1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</row>
    <row r="182" spans="30:207" ht="15">
      <c r="AD182" s="11"/>
      <c r="AE182" s="11"/>
      <c r="AF182" s="11"/>
      <c r="AG182" s="11"/>
      <c r="AH182" s="11"/>
      <c r="AI182" s="11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</row>
    <row r="183" spans="30:207" ht="15">
      <c r="AD183" s="11"/>
      <c r="AE183" s="11"/>
      <c r="AF183" s="11"/>
      <c r="AG183" s="11"/>
      <c r="AH183" s="11"/>
      <c r="AI183" s="11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</row>
    <row r="184" spans="30:207" ht="15">
      <c r="AD184" s="11"/>
      <c r="AE184" s="11"/>
      <c r="AF184" s="11"/>
      <c r="AG184" s="11"/>
      <c r="AH184" s="11"/>
      <c r="AI184" s="11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</row>
    <row r="185" spans="30:207" ht="15">
      <c r="AD185" s="11"/>
      <c r="AE185" s="11"/>
      <c r="AF185" s="11"/>
      <c r="AG185" s="11"/>
      <c r="AH185" s="11"/>
      <c r="AI185" s="11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</row>
    <row r="186" spans="30:207" ht="15">
      <c r="AD186" s="11"/>
      <c r="AE186" s="11"/>
      <c r="AF186" s="11"/>
      <c r="AG186" s="11"/>
      <c r="AH186" s="11"/>
      <c r="AI186" s="11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</row>
    <row r="187" spans="30:207" ht="15">
      <c r="AD187" s="11"/>
      <c r="AE187" s="11"/>
      <c r="AF187" s="11"/>
      <c r="AG187" s="11"/>
      <c r="AH187" s="11"/>
      <c r="AI187" s="11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</row>
    <row r="188" spans="30:207">
      <c r="AD188" s="50"/>
      <c r="AE188" s="50"/>
      <c r="AF188" s="50"/>
      <c r="AG188" s="50"/>
      <c r="AH188" s="50"/>
      <c r="AI188" s="5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0"/>
      <c r="EC188" s="60"/>
      <c r="ED188" s="60"/>
      <c r="EE188" s="60"/>
      <c r="EF188" s="60"/>
      <c r="EG188" s="60"/>
      <c r="EH188" s="60"/>
      <c r="EI188" s="60"/>
      <c r="EJ188" s="60"/>
      <c r="EK188" s="60"/>
      <c r="EL188" s="60"/>
      <c r="EM188" s="60"/>
      <c r="EN188" s="60"/>
      <c r="EO188" s="60"/>
      <c r="EP188" s="60"/>
      <c r="EQ188" s="60"/>
      <c r="ER188" s="60"/>
      <c r="ES188" s="60"/>
      <c r="ET188" s="60"/>
      <c r="EU188" s="60"/>
      <c r="EV188" s="60"/>
      <c r="EW188" s="60"/>
      <c r="EX188" s="60"/>
      <c r="EY188" s="60"/>
      <c r="EZ188" s="60"/>
      <c r="FA188" s="60"/>
      <c r="FB188" s="60"/>
      <c r="FC188" s="60"/>
      <c r="FD188" s="60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0"/>
      <c r="GX188" s="60"/>
      <c r="GY188" s="60"/>
    </row>
    <row r="189" spans="30:207" ht="15">
      <c r="AD189" s="11"/>
      <c r="AE189" s="11"/>
      <c r="AF189" s="11"/>
      <c r="AG189" s="11"/>
      <c r="AH189" s="11"/>
      <c r="AI189" s="11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</row>
    <row r="190" spans="30:207" ht="15">
      <c r="AD190" s="11"/>
      <c r="AE190" s="11"/>
      <c r="AF190" s="11"/>
      <c r="AG190" s="11"/>
      <c r="AH190" s="11"/>
      <c r="AI190" s="11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</row>
    <row r="191" spans="30:207" ht="15">
      <c r="AD191" s="11"/>
      <c r="AE191" s="11"/>
      <c r="AF191" s="11"/>
      <c r="AG191" s="11"/>
      <c r="AH191" s="11"/>
      <c r="AI191" s="1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</row>
    <row r="192" spans="30:207">
      <c r="AD192" s="50"/>
      <c r="AE192" s="50"/>
      <c r="AF192" s="50"/>
      <c r="AG192" s="50"/>
      <c r="AH192" s="50"/>
      <c r="AI192" s="5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  <c r="DJ192" s="60"/>
      <c r="DK192" s="60"/>
      <c r="DL192" s="60"/>
      <c r="DM192" s="60"/>
      <c r="DN192" s="60"/>
      <c r="DO192" s="60"/>
      <c r="DP192" s="60"/>
      <c r="DQ192" s="60"/>
      <c r="DR192" s="60"/>
      <c r="DS192" s="60"/>
      <c r="DT192" s="60"/>
      <c r="DU192" s="60"/>
      <c r="DV192" s="60"/>
      <c r="DW192" s="60"/>
      <c r="DX192" s="60"/>
      <c r="DY192" s="60"/>
      <c r="DZ192" s="60"/>
      <c r="EA192" s="60"/>
      <c r="EB192" s="60"/>
      <c r="EC192" s="60"/>
      <c r="ED192" s="60"/>
      <c r="EE192" s="60"/>
      <c r="EF192" s="60"/>
      <c r="EG192" s="60"/>
      <c r="EH192" s="60"/>
      <c r="EI192" s="60"/>
      <c r="EJ192" s="60"/>
      <c r="EK192" s="60"/>
      <c r="EL192" s="60"/>
      <c r="EM192" s="60"/>
      <c r="EN192" s="60"/>
      <c r="EO192" s="60"/>
      <c r="EP192" s="60"/>
      <c r="EQ192" s="60"/>
      <c r="ER192" s="60"/>
      <c r="ES192" s="60"/>
      <c r="ET192" s="60"/>
      <c r="EU192" s="60"/>
      <c r="EV192" s="60"/>
      <c r="EW192" s="60"/>
      <c r="EX192" s="60"/>
      <c r="EY192" s="60"/>
      <c r="EZ192" s="60"/>
      <c r="FA192" s="60"/>
      <c r="FB192" s="60"/>
      <c r="FC192" s="60"/>
      <c r="FD192" s="60"/>
      <c r="FE192" s="60"/>
      <c r="FF192" s="60"/>
      <c r="FG192" s="60"/>
      <c r="FH192" s="60"/>
      <c r="FI192" s="60"/>
      <c r="FJ192" s="60"/>
      <c r="FK192" s="60"/>
      <c r="FL192" s="60"/>
      <c r="FM192" s="60"/>
      <c r="FN192" s="60"/>
      <c r="FO192" s="60"/>
      <c r="FP192" s="60"/>
      <c r="FQ192" s="60"/>
      <c r="FR192" s="60"/>
      <c r="FS192" s="60"/>
      <c r="FT192" s="60"/>
      <c r="FU192" s="60"/>
      <c r="FV192" s="60"/>
      <c r="FW192" s="60"/>
      <c r="FX192" s="60"/>
      <c r="FY192" s="60"/>
      <c r="FZ192" s="60"/>
      <c r="GA192" s="60"/>
      <c r="GB192" s="60"/>
      <c r="GC192" s="60"/>
      <c r="GD192" s="60"/>
      <c r="GE192" s="60"/>
      <c r="GF192" s="60"/>
      <c r="GG192" s="60"/>
      <c r="GH192" s="60"/>
      <c r="GI192" s="60"/>
      <c r="GJ192" s="60"/>
      <c r="GK192" s="60"/>
      <c r="GL192" s="60"/>
      <c r="GM192" s="60"/>
      <c r="GN192" s="60"/>
      <c r="GO192" s="60"/>
      <c r="GP192" s="60"/>
      <c r="GQ192" s="60"/>
      <c r="GR192" s="60"/>
      <c r="GS192" s="60"/>
      <c r="GT192" s="60"/>
      <c r="GU192" s="60"/>
      <c r="GV192" s="60"/>
      <c r="GW192" s="60"/>
      <c r="GX192" s="60"/>
      <c r="GY192" s="60"/>
    </row>
    <row r="193" spans="30:207" ht="15">
      <c r="AD193" s="11"/>
      <c r="AE193" s="11"/>
      <c r="AF193" s="11"/>
      <c r="AG193" s="11"/>
      <c r="AH193" s="11"/>
      <c r="AI193" s="11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</row>
    <row r="194" spans="30:207" ht="15">
      <c r="AD194" s="11"/>
      <c r="AE194" s="11"/>
      <c r="AF194" s="11"/>
      <c r="AG194" s="11"/>
      <c r="AH194" s="11"/>
      <c r="AI194" s="11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</row>
    <row r="195" spans="30:207" ht="15">
      <c r="AD195" s="11"/>
      <c r="AE195" s="11"/>
      <c r="AF195" s="11"/>
      <c r="AG195" s="11"/>
      <c r="AH195" s="11"/>
      <c r="AI195" s="11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</row>
    <row r="196" spans="30:207" ht="15">
      <c r="AD196" s="11"/>
      <c r="AE196" s="11"/>
      <c r="AF196" s="11"/>
      <c r="AG196" s="11"/>
      <c r="AH196" s="11"/>
      <c r="AI196" s="11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</row>
    <row r="197" spans="30:207" ht="15">
      <c r="AD197" s="11"/>
      <c r="AE197" s="11"/>
      <c r="AF197" s="11"/>
      <c r="AG197" s="11"/>
      <c r="AH197" s="11"/>
      <c r="AI197" s="11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</row>
    <row r="198" spans="30:207" ht="15">
      <c r="AD198" s="11"/>
      <c r="AE198" s="11"/>
      <c r="AF198" s="11"/>
      <c r="AG198" s="11"/>
      <c r="AH198" s="11"/>
      <c r="AI198" s="11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</row>
    <row r="199" spans="30:207" ht="15">
      <c r="AD199" s="11"/>
      <c r="AE199" s="11"/>
      <c r="AF199" s="11"/>
      <c r="AG199" s="11"/>
      <c r="AH199" s="11"/>
      <c r="AI199" s="11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</row>
    <row r="200" spans="30:207" ht="15">
      <c r="AD200" s="11"/>
      <c r="AE200" s="11"/>
      <c r="AF200" s="11"/>
      <c r="AG200" s="11"/>
      <c r="AH200" s="11"/>
      <c r="AI200" s="11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</row>
    <row r="201" spans="30:207" ht="15">
      <c r="AD201" s="11"/>
      <c r="AE201" s="11"/>
      <c r="AF201" s="11"/>
      <c r="AG201" s="11"/>
      <c r="AH201" s="11"/>
      <c r="AI201" s="1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</row>
    <row r="202" spans="30:207" ht="15">
      <c r="AD202" s="11"/>
      <c r="AE202" s="11"/>
      <c r="AF202" s="11"/>
      <c r="AG202" s="11"/>
      <c r="AH202" s="11"/>
      <c r="AI202" s="11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</row>
    <row r="203" spans="30:207" ht="15">
      <c r="AD203" s="11"/>
      <c r="AE203" s="11"/>
      <c r="AF203" s="11"/>
      <c r="AG203" s="11"/>
      <c r="AH203" s="11"/>
      <c r="AI203" s="11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</row>
    <row r="204" spans="30:207" ht="15">
      <c r="AD204" s="11"/>
      <c r="AE204" s="11"/>
      <c r="AF204" s="11"/>
      <c r="AG204" s="11"/>
      <c r="AH204" s="11"/>
      <c r="AI204" s="11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</row>
    <row r="205" spans="30:207" ht="15">
      <c r="AD205" s="11"/>
      <c r="AE205" s="11"/>
      <c r="AF205" s="11"/>
      <c r="AG205" s="11"/>
      <c r="AH205" s="11"/>
      <c r="AI205" s="11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</row>
    <row r="206" spans="30:207" ht="15">
      <c r="AD206" s="11"/>
      <c r="AE206" s="11"/>
      <c r="AF206" s="11"/>
      <c r="AG206" s="11"/>
      <c r="AH206" s="11"/>
      <c r="AI206" s="11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</row>
    <row r="207" spans="30:207" ht="15">
      <c r="AD207" s="11"/>
      <c r="AE207" s="11"/>
      <c r="AF207" s="11"/>
      <c r="AG207" s="11"/>
      <c r="AH207" s="11"/>
      <c r="AI207" s="11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</row>
    <row r="208" spans="30:207" ht="15">
      <c r="AD208" s="11"/>
      <c r="AE208" s="11"/>
      <c r="AF208" s="11"/>
      <c r="AG208" s="11"/>
      <c r="AH208" s="11"/>
      <c r="AI208" s="11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</row>
    <row r="209" spans="30:207">
      <c r="AD209" s="50"/>
      <c r="AE209" s="50"/>
      <c r="AF209" s="50"/>
      <c r="AG209" s="50"/>
      <c r="AH209" s="50"/>
      <c r="AI209" s="5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  <c r="CU209" s="60"/>
      <c r="CV209" s="60"/>
      <c r="CW209" s="60"/>
      <c r="CX209" s="60"/>
      <c r="CY209" s="60"/>
      <c r="CZ209" s="60"/>
      <c r="DA209" s="60"/>
      <c r="DB209" s="60"/>
      <c r="DC209" s="60"/>
      <c r="DD209" s="60"/>
      <c r="DE209" s="60"/>
      <c r="DF209" s="60"/>
      <c r="DG209" s="60"/>
      <c r="DH209" s="60"/>
      <c r="DI209" s="60"/>
      <c r="DJ209" s="60"/>
      <c r="DK209" s="60"/>
      <c r="DL209" s="60"/>
      <c r="DM209" s="60"/>
      <c r="DN209" s="60"/>
      <c r="DO209" s="60"/>
      <c r="DP209" s="60"/>
      <c r="DQ209" s="60"/>
      <c r="DR209" s="60"/>
      <c r="DS209" s="60"/>
      <c r="DT209" s="60"/>
      <c r="DU209" s="60"/>
      <c r="DV209" s="60"/>
      <c r="DW209" s="60"/>
      <c r="DX209" s="60"/>
      <c r="DY209" s="60"/>
      <c r="DZ209" s="60"/>
      <c r="EA209" s="60"/>
      <c r="EB209" s="60"/>
      <c r="EC209" s="60"/>
      <c r="ED209" s="60"/>
      <c r="EE209" s="60"/>
      <c r="EF209" s="60"/>
      <c r="EG209" s="60"/>
      <c r="EH209" s="60"/>
      <c r="EI209" s="60"/>
      <c r="EJ209" s="60"/>
      <c r="EK209" s="60"/>
      <c r="EL209" s="60"/>
      <c r="EM209" s="60"/>
      <c r="EN209" s="60"/>
      <c r="EO209" s="60"/>
      <c r="EP209" s="60"/>
      <c r="EQ209" s="60"/>
      <c r="ER209" s="60"/>
      <c r="ES209" s="60"/>
      <c r="ET209" s="60"/>
      <c r="EU209" s="60"/>
      <c r="EV209" s="60"/>
      <c r="EW209" s="60"/>
      <c r="EX209" s="60"/>
      <c r="EY209" s="60"/>
      <c r="EZ209" s="60"/>
      <c r="FA209" s="60"/>
      <c r="FB209" s="60"/>
      <c r="FC209" s="60"/>
      <c r="FD209" s="60"/>
      <c r="FE209" s="60"/>
      <c r="FF209" s="60"/>
      <c r="FG209" s="60"/>
      <c r="FH209" s="60"/>
      <c r="FI209" s="60"/>
      <c r="FJ209" s="60"/>
      <c r="FK209" s="60"/>
      <c r="FL209" s="60"/>
      <c r="FM209" s="60"/>
      <c r="FN209" s="60"/>
      <c r="FO209" s="60"/>
      <c r="FP209" s="60"/>
      <c r="FQ209" s="60"/>
      <c r="FR209" s="60"/>
      <c r="FS209" s="60"/>
      <c r="FT209" s="60"/>
      <c r="FU209" s="60"/>
      <c r="FV209" s="60"/>
      <c r="FW209" s="60"/>
      <c r="FX209" s="60"/>
      <c r="FY209" s="60"/>
      <c r="FZ209" s="60"/>
      <c r="GA209" s="60"/>
      <c r="GB209" s="60"/>
      <c r="GC209" s="60"/>
      <c r="GD209" s="60"/>
      <c r="GE209" s="60"/>
      <c r="GF209" s="60"/>
      <c r="GG209" s="60"/>
      <c r="GH209" s="60"/>
      <c r="GI209" s="60"/>
      <c r="GJ209" s="60"/>
      <c r="GK209" s="60"/>
      <c r="GL209" s="60"/>
      <c r="GM209" s="60"/>
      <c r="GN209" s="60"/>
      <c r="GO209" s="60"/>
      <c r="GP209" s="60"/>
      <c r="GQ209" s="60"/>
      <c r="GR209" s="60"/>
      <c r="GS209" s="60"/>
      <c r="GT209" s="60"/>
      <c r="GU209" s="60"/>
      <c r="GV209" s="60"/>
      <c r="GW209" s="60"/>
      <c r="GX209" s="60"/>
      <c r="GY209" s="60"/>
    </row>
    <row r="210" spans="30:207" ht="15">
      <c r="AD210" s="11"/>
      <c r="AE210" s="11"/>
      <c r="AF210" s="11"/>
      <c r="AG210" s="11"/>
      <c r="AH210" s="11"/>
      <c r="AI210" s="11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</row>
    <row r="211" spans="30:207" ht="15">
      <c r="AD211" s="11"/>
      <c r="AE211" s="11"/>
      <c r="AF211" s="11"/>
      <c r="AG211" s="11"/>
      <c r="AH211" s="11"/>
      <c r="AI211" s="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</row>
    <row r="212" spans="30:207" ht="15">
      <c r="AD212" s="11"/>
      <c r="AE212" s="11"/>
      <c r="AF212" s="11"/>
      <c r="AG212" s="11"/>
      <c r="AH212" s="11"/>
      <c r="AI212" s="11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</row>
    <row r="213" spans="30:207">
      <c r="AD213" s="50"/>
      <c r="AE213" s="50"/>
      <c r="AF213" s="50"/>
      <c r="AG213" s="50"/>
      <c r="AH213" s="50"/>
      <c r="AI213" s="5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  <c r="DL213" s="60"/>
      <c r="DM213" s="60"/>
      <c r="DN213" s="60"/>
      <c r="DO213" s="60"/>
      <c r="DP213" s="60"/>
      <c r="DQ213" s="60"/>
      <c r="DR213" s="60"/>
      <c r="DS213" s="60"/>
      <c r="DT213" s="60"/>
      <c r="DU213" s="60"/>
      <c r="DV213" s="60"/>
      <c r="DW213" s="60"/>
      <c r="DX213" s="60"/>
      <c r="DY213" s="60"/>
      <c r="DZ213" s="60"/>
      <c r="EA213" s="60"/>
      <c r="EB213" s="60"/>
      <c r="EC213" s="60"/>
      <c r="ED213" s="60"/>
      <c r="EE213" s="60"/>
      <c r="EF213" s="60"/>
      <c r="EG213" s="60"/>
      <c r="EH213" s="60"/>
      <c r="EI213" s="60"/>
      <c r="EJ213" s="60"/>
      <c r="EK213" s="60"/>
      <c r="EL213" s="60"/>
      <c r="EM213" s="60"/>
      <c r="EN213" s="60"/>
      <c r="EO213" s="60"/>
      <c r="EP213" s="60"/>
      <c r="EQ213" s="60"/>
      <c r="ER213" s="60"/>
      <c r="ES213" s="60"/>
      <c r="ET213" s="60"/>
      <c r="EU213" s="60"/>
      <c r="EV213" s="60"/>
      <c r="EW213" s="60"/>
      <c r="EX213" s="60"/>
      <c r="EY213" s="60"/>
      <c r="EZ213" s="60"/>
      <c r="FA213" s="60"/>
      <c r="FB213" s="60"/>
      <c r="FC213" s="60"/>
      <c r="FD213" s="60"/>
      <c r="FE213" s="60"/>
      <c r="FF213" s="60"/>
      <c r="FG213" s="60"/>
      <c r="FH213" s="60"/>
      <c r="FI213" s="60"/>
      <c r="FJ213" s="60"/>
      <c r="FK213" s="60"/>
      <c r="FL213" s="60"/>
      <c r="FM213" s="60"/>
      <c r="FN213" s="60"/>
      <c r="FO213" s="60"/>
      <c r="FP213" s="60"/>
      <c r="FQ213" s="60"/>
      <c r="FR213" s="60"/>
      <c r="FS213" s="60"/>
      <c r="FT213" s="60"/>
      <c r="FU213" s="60"/>
      <c r="FV213" s="60"/>
      <c r="FW213" s="60"/>
      <c r="FX213" s="60"/>
      <c r="FY213" s="60"/>
      <c r="FZ213" s="60"/>
      <c r="GA213" s="60"/>
      <c r="GB213" s="60"/>
      <c r="GC213" s="60"/>
      <c r="GD213" s="60"/>
      <c r="GE213" s="60"/>
      <c r="GF213" s="60"/>
      <c r="GG213" s="60"/>
      <c r="GH213" s="60"/>
      <c r="GI213" s="60"/>
      <c r="GJ213" s="60"/>
      <c r="GK213" s="60"/>
      <c r="GL213" s="60"/>
      <c r="GM213" s="60"/>
      <c r="GN213" s="60"/>
      <c r="GO213" s="60"/>
      <c r="GP213" s="60"/>
      <c r="GQ213" s="60"/>
      <c r="GR213" s="60"/>
      <c r="GS213" s="60"/>
      <c r="GT213" s="60"/>
      <c r="GU213" s="60"/>
      <c r="GV213" s="60"/>
      <c r="GW213" s="60"/>
      <c r="GX213" s="60"/>
      <c r="GY213" s="60"/>
    </row>
    <row r="214" spans="30:207" ht="15">
      <c r="AD214" s="11"/>
      <c r="AE214" s="11"/>
      <c r="AF214" s="11"/>
      <c r="AG214" s="11"/>
      <c r="AH214" s="11"/>
      <c r="AI214" s="11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</row>
    <row r="215" spans="30:207" ht="15">
      <c r="AD215" s="11"/>
      <c r="AE215" s="11"/>
      <c r="AF215" s="11"/>
      <c r="AG215" s="11"/>
      <c r="AH215" s="11"/>
      <c r="AI215" s="11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</row>
    <row r="216" spans="30:207" ht="15">
      <c r="AD216" s="11"/>
      <c r="AE216" s="11"/>
      <c r="AF216" s="11"/>
      <c r="AG216" s="11"/>
      <c r="AH216" s="11"/>
      <c r="AI216" s="11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</row>
    <row r="217" spans="30:207" ht="15">
      <c r="AD217" s="11"/>
      <c r="AE217" s="11"/>
      <c r="AF217" s="11"/>
      <c r="AG217" s="11"/>
      <c r="AH217" s="11"/>
      <c r="AI217" s="11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</row>
    <row r="218" spans="30:207" ht="15">
      <c r="AD218" s="11"/>
      <c r="AE218" s="11"/>
      <c r="AF218" s="11"/>
      <c r="AG218" s="11"/>
      <c r="AH218" s="11"/>
      <c r="AI218" s="11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</row>
    <row r="219" spans="30:207" ht="15">
      <c r="AD219" s="11"/>
      <c r="AE219" s="11"/>
      <c r="AF219" s="11"/>
      <c r="AG219" s="11"/>
      <c r="AH219" s="11"/>
      <c r="AI219" s="11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</row>
    <row r="220" spans="30:207" ht="15">
      <c r="AD220" s="11"/>
      <c r="AE220" s="11"/>
      <c r="AF220" s="11"/>
      <c r="AG220" s="11"/>
      <c r="AH220" s="11"/>
      <c r="AI220" s="11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</row>
    <row r="221" spans="30:207" ht="15">
      <c r="AD221" s="11"/>
      <c r="AE221" s="11"/>
      <c r="AF221" s="11"/>
      <c r="AG221" s="11"/>
      <c r="AH221" s="11"/>
      <c r="AI221" s="1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</row>
    <row r="222" spans="30:207" ht="12.75">
      <c r="AD222" s="61"/>
      <c r="AE222" s="61"/>
      <c r="AF222" s="61"/>
      <c r="AG222" s="61"/>
      <c r="AH222" s="61"/>
      <c r="AI222" s="61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62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</row>
    <row r="223" spans="30:207" ht="12.75">
      <c r="AD223" s="61"/>
      <c r="AE223" s="61"/>
      <c r="AF223" s="61"/>
      <c r="AG223" s="61"/>
      <c r="AH223" s="61"/>
      <c r="AI223" s="61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</row>
    <row r="224" spans="30:207" ht="12.75">
      <c r="AD224" s="61"/>
      <c r="AE224" s="61"/>
      <c r="AF224" s="61"/>
      <c r="AG224" s="61"/>
      <c r="AH224" s="61"/>
      <c r="AI224" s="61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</row>
    <row r="225" spans="30:207" ht="12.75">
      <c r="AD225" s="61"/>
      <c r="AE225" s="61"/>
      <c r="AF225" s="61"/>
      <c r="AG225" s="61"/>
      <c r="AH225" s="61"/>
      <c r="AI225" s="61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</row>
    <row r="226" spans="30:207" ht="12.75">
      <c r="AD226" s="61"/>
      <c r="AE226" s="61"/>
      <c r="AF226" s="61"/>
      <c r="AG226" s="61"/>
      <c r="AH226" s="61"/>
      <c r="AI226" s="61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</row>
    <row r="227" spans="30:207" ht="12.75">
      <c r="AD227" s="61"/>
      <c r="AE227" s="61"/>
      <c r="AF227" s="61"/>
      <c r="AG227" s="61"/>
      <c r="AH227" s="61"/>
      <c r="AI227" s="61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</row>
    <row r="228" spans="30:207" ht="12.75">
      <c r="AD228" s="61"/>
      <c r="AE228" s="61"/>
      <c r="AF228" s="61"/>
      <c r="AG228" s="61"/>
      <c r="AH228" s="61"/>
      <c r="AI228" s="61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</row>
    <row r="229" spans="30:207" ht="12.75">
      <c r="AD229" s="61"/>
      <c r="AE229" s="61"/>
      <c r="AF229" s="61"/>
      <c r="AG229" s="61"/>
      <c r="AH229" s="61"/>
      <c r="AI229" s="61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</row>
    <row r="230" spans="30:207">
      <c r="AD230" s="50"/>
      <c r="AE230" s="50"/>
      <c r="AF230" s="50"/>
      <c r="AG230" s="50"/>
      <c r="AH230" s="50"/>
      <c r="AI230" s="50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  <c r="CE230" s="63"/>
      <c r="CF230" s="63"/>
      <c r="CG230" s="63"/>
      <c r="CH230" s="63"/>
      <c r="CI230" s="63"/>
      <c r="CJ230" s="63"/>
      <c r="CK230" s="63"/>
      <c r="CL230" s="63"/>
      <c r="CM230" s="63"/>
      <c r="CN230" s="63"/>
      <c r="CO230" s="63"/>
      <c r="CP230" s="63"/>
      <c r="CQ230" s="63"/>
      <c r="CR230" s="63"/>
      <c r="CS230" s="63"/>
      <c r="CT230" s="63"/>
      <c r="CU230" s="63"/>
      <c r="CV230" s="63"/>
      <c r="CW230" s="63"/>
      <c r="CX230" s="63"/>
      <c r="CY230" s="63"/>
      <c r="CZ230" s="63"/>
      <c r="DA230" s="63"/>
      <c r="DB230" s="63"/>
      <c r="DC230" s="63"/>
      <c r="DD230" s="63"/>
      <c r="DE230" s="63"/>
      <c r="DF230" s="63"/>
      <c r="DG230" s="63"/>
      <c r="DH230" s="63"/>
      <c r="DI230" s="63"/>
      <c r="DJ230" s="63"/>
      <c r="DK230" s="63"/>
      <c r="DL230" s="63"/>
      <c r="DM230" s="63"/>
      <c r="DN230" s="63"/>
      <c r="DO230" s="63"/>
      <c r="DP230" s="63"/>
      <c r="DQ230" s="63"/>
      <c r="DR230" s="63"/>
      <c r="DS230" s="63"/>
      <c r="DT230" s="63"/>
      <c r="DU230" s="63"/>
      <c r="DV230" s="63"/>
      <c r="DW230" s="63"/>
      <c r="DX230" s="63"/>
      <c r="DY230" s="63"/>
      <c r="DZ230" s="63"/>
      <c r="EA230" s="63"/>
      <c r="EB230" s="63"/>
      <c r="EC230" s="63"/>
      <c r="ED230" s="63"/>
      <c r="EE230" s="63"/>
      <c r="EF230" s="63"/>
      <c r="EG230" s="63"/>
      <c r="EH230" s="63"/>
      <c r="EI230" s="63"/>
      <c r="EJ230" s="63"/>
      <c r="EK230" s="63"/>
      <c r="EL230" s="63"/>
      <c r="EM230" s="63"/>
      <c r="EN230" s="63"/>
      <c r="EO230" s="63"/>
      <c r="EP230" s="63"/>
      <c r="EQ230" s="63"/>
      <c r="ER230" s="63"/>
      <c r="ES230" s="63"/>
      <c r="ET230" s="63"/>
      <c r="EU230" s="63"/>
      <c r="EV230" s="63"/>
      <c r="EW230" s="63"/>
      <c r="EX230" s="63"/>
      <c r="EY230" s="63"/>
      <c r="EZ230" s="63"/>
      <c r="FA230" s="63"/>
      <c r="FB230" s="63"/>
      <c r="FC230" s="63"/>
      <c r="FD230" s="63"/>
      <c r="FE230" s="63"/>
      <c r="FF230" s="63"/>
      <c r="FG230" s="63"/>
      <c r="FH230" s="63"/>
      <c r="FI230" s="63"/>
      <c r="FJ230" s="63"/>
      <c r="FK230" s="63"/>
      <c r="FL230" s="63"/>
      <c r="FM230" s="63"/>
      <c r="FN230" s="63"/>
      <c r="FO230" s="63"/>
      <c r="FP230" s="63"/>
      <c r="FQ230" s="63"/>
      <c r="FR230" s="63"/>
      <c r="FS230" s="63"/>
      <c r="FT230" s="63"/>
      <c r="FU230" s="63"/>
      <c r="FV230" s="63"/>
      <c r="FW230" s="63"/>
      <c r="FX230" s="63"/>
      <c r="FY230" s="63"/>
      <c r="FZ230" s="63"/>
      <c r="GA230" s="63"/>
      <c r="GB230" s="63"/>
      <c r="GC230" s="63"/>
      <c r="GD230" s="63"/>
      <c r="GE230" s="63"/>
      <c r="GF230" s="63"/>
      <c r="GG230" s="63"/>
      <c r="GH230" s="63"/>
      <c r="GI230" s="63"/>
      <c r="GJ230" s="63"/>
      <c r="GK230" s="63"/>
      <c r="GL230" s="63"/>
      <c r="GM230" s="63"/>
      <c r="GN230" s="63"/>
      <c r="GO230" s="63"/>
      <c r="GP230" s="63"/>
      <c r="GQ230" s="63"/>
      <c r="GR230" s="63"/>
      <c r="GS230" s="63"/>
      <c r="GT230" s="63"/>
      <c r="GU230" s="63"/>
      <c r="GV230" s="63"/>
      <c r="GW230" s="63"/>
      <c r="GX230" s="63"/>
      <c r="GY230" s="63"/>
    </row>
    <row r="231" spans="30:207" ht="12.75">
      <c r="AD231" s="61"/>
      <c r="AE231" s="61"/>
      <c r="AF231" s="61"/>
      <c r="AG231" s="61"/>
      <c r="AH231" s="61"/>
      <c r="AI231" s="61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</row>
    <row r="232" spans="30:207" ht="12.75">
      <c r="AD232" s="61"/>
      <c r="AE232" s="61"/>
      <c r="AF232" s="61"/>
      <c r="AG232" s="61"/>
      <c r="AH232" s="61"/>
      <c r="AI232" s="61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</row>
    <row r="233" spans="30:207" ht="12.75">
      <c r="AD233" s="61"/>
      <c r="AE233" s="61"/>
      <c r="AF233" s="61"/>
      <c r="AG233" s="61"/>
      <c r="AH233" s="61"/>
      <c r="AI233" s="61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</row>
    <row r="234" spans="30:207">
      <c r="AD234" s="50"/>
      <c r="AE234" s="50"/>
      <c r="AF234" s="50"/>
      <c r="AG234" s="50"/>
      <c r="AH234" s="50"/>
      <c r="AI234" s="50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  <c r="CE234" s="63"/>
      <c r="CF234" s="63"/>
      <c r="CG234" s="63"/>
      <c r="CH234" s="63"/>
      <c r="CI234" s="63"/>
      <c r="CJ234" s="63"/>
      <c r="CK234" s="63"/>
      <c r="CL234" s="63"/>
      <c r="CM234" s="63"/>
      <c r="CN234" s="63"/>
      <c r="CO234" s="63"/>
      <c r="CP234" s="63"/>
      <c r="CQ234" s="63"/>
      <c r="CR234" s="63"/>
      <c r="CS234" s="63"/>
      <c r="CT234" s="63"/>
      <c r="CU234" s="63"/>
      <c r="CV234" s="63"/>
      <c r="CW234" s="63"/>
      <c r="CX234" s="63"/>
      <c r="CY234" s="63"/>
      <c r="CZ234" s="63"/>
      <c r="DA234" s="63"/>
      <c r="DB234" s="63"/>
      <c r="DC234" s="63"/>
      <c r="DD234" s="63"/>
      <c r="DE234" s="63"/>
      <c r="DF234" s="63"/>
      <c r="DG234" s="63"/>
      <c r="DH234" s="63"/>
      <c r="DI234" s="63"/>
      <c r="DJ234" s="63"/>
      <c r="DK234" s="63"/>
      <c r="DL234" s="63"/>
      <c r="DM234" s="63"/>
      <c r="DN234" s="63"/>
      <c r="DO234" s="63"/>
      <c r="DP234" s="63"/>
      <c r="DQ234" s="63"/>
      <c r="DR234" s="63"/>
      <c r="DS234" s="63"/>
      <c r="DT234" s="63"/>
      <c r="DU234" s="63"/>
      <c r="DV234" s="63"/>
      <c r="DW234" s="63"/>
      <c r="DX234" s="63"/>
      <c r="DY234" s="63"/>
      <c r="DZ234" s="63"/>
      <c r="EA234" s="63"/>
      <c r="EB234" s="63"/>
      <c r="EC234" s="63"/>
      <c r="ED234" s="63"/>
      <c r="EE234" s="63"/>
      <c r="EF234" s="63"/>
      <c r="EG234" s="63"/>
      <c r="EH234" s="63"/>
      <c r="EI234" s="63"/>
      <c r="EJ234" s="63"/>
      <c r="EK234" s="63"/>
      <c r="EL234" s="63"/>
      <c r="EM234" s="63"/>
      <c r="EN234" s="63"/>
      <c r="EO234" s="63"/>
      <c r="EP234" s="63"/>
      <c r="EQ234" s="63"/>
      <c r="ER234" s="63"/>
      <c r="ES234" s="63"/>
      <c r="ET234" s="63"/>
      <c r="EU234" s="63"/>
      <c r="EV234" s="63"/>
      <c r="EW234" s="63"/>
      <c r="EX234" s="63"/>
      <c r="EY234" s="63"/>
      <c r="EZ234" s="63"/>
      <c r="FA234" s="63"/>
      <c r="FB234" s="63"/>
      <c r="FC234" s="63"/>
      <c r="FD234" s="63"/>
      <c r="FE234" s="63"/>
      <c r="FF234" s="63"/>
      <c r="FG234" s="63"/>
      <c r="FH234" s="63"/>
      <c r="FI234" s="63"/>
      <c r="FJ234" s="63"/>
      <c r="FK234" s="63"/>
      <c r="FL234" s="63"/>
      <c r="FM234" s="63"/>
      <c r="FN234" s="63"/>
      <c r="FO234" s="63"/>
      <c r="FP234" s="63"/>
      <c r="FQ234" s="63"/>
      <c r="FR234" s="63"/>
      <c r="FS234" s="63"/>
      <c r="FT234" s="63"/>
      <c r="FU234" s="63"/>
      <c r="FV234" s="63"/>
      <c r="FW234" s="63"/>
      <c r="FX234" s="63"/>
      <c r="FY234" s="63"/>
      <c r="FZ234" s="63"/>
      <c r="GA234" s="63"/>
      <c r="GB234" s="63"/>
      <c r="GC234" s="63"/>
      <c r="GD234" s="63"/>
      <c r="GE234" s="63"/>
      <c r="GF234" s="63"/>
      <c r="GG234" s="63"/>
      <c r="GH234" s="63"/>
      <c r="GI234" s="63"/>
      <c r="GJ234" s="63"/>
      <c r="GK234" s="63"/>
      <c r="GL234" s="63"/>
      <c r="GM234" s="63"/>
      <c r="GN234" s="63"/>
      <c r="GO234" s="63"/>
      <c r="GP234" s="63"/>
      <c r="GQ234" s="63"/>
      <c r="GR234" s="63"/>
      <c r="GS234" s="63"/>
      <c r="GT234" s="63"/>
      <c r="GU234" s="63"/>
      <c r="GV234" s="63"/>
      <c r="GW234" s="63"/>
      <c r="GX234" s="63"/>
      <c r="GY234" s="63"/>
    </row>
    <row r="235" spans="30:207" ht="15">
      <c r="AD235" s="11"/>
      <c r="AE235" s="11"/>
      <c r="AF235" s="11"/>
      <c r="AG235" s="11"/>
      <c r="AH235" s="11"/>
      <c r="AI235" s="11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</row>
    <row r="236" spans="30:207" ht="15">
      <c r="AD236" s="11"/>
      <c r="AE236" s="11"/>
      <c r="AF236" s="11"/>
      <c r="AG236" s="11"/>
      <c r="AH236" s="11"/>
      <c r="AI236" s="11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</row>
    <row r="237" spans="30:207" ht="15">
      <c r="AD237" s="11"/>
      <c r="AE237" s="11"/>
      <c r="AF237" s="11"/>
      <c r="AG237" s="11"/>
      <c r="AH237" s="11"/>
      <c r="AI237" s="11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</row>
    <row r="238" spans="30:207" ht="15">
      <c r="AD238" s="11"/>
      <c r="AE238" s="11"/>
      <c r="AF238" s="11"/>
      <c r="AG238" s="11"/>
      <c r="AH238" s="11"/>
      <c r="AI238" s="11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</row>
    <row r="239" spans="30:207" ht="15">
      <c r="AD239" s="11"/>
      <c r="AE239" s="11"/>
      <c r="AF239" s="11"/>
      <c r="AG239" s="11"/>
      <c r="AH239" s="11"/>
      <c r="AI239" s="11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</row>
    <row r="240" spans="30:207" ht="15">
      <c r="AD240" s="11"/>
      <c r="AE240" s="11"/>
      <c r="AF240" s="11"/>
      <c r="AG240" s="11"/>
      <c r="AH240" s="11"/>
      <c r="AI240" s="11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</row>
    <row r="241" spans="30:207" ht="15">
      <c r="AD241" s="11"/>
      <c r="AE241" s="11"/>
      <c r="AF241" s="11"/>
      <c r="AG241" s="11"/>
      <c r="AH241" s="11"/>
      <c r="AI241" s="1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</row>
    <row r="242" spans="30:207" ht="15">
      <c r="AD242" s="11"/>
      <c r="AE242" s="11"/>
      <c r="AF242" s="11"/>
      <c r="AG242" s="11"/>
      <c r="AH242" s="11"/>
      <c r="AI242" s="11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</row>
    <row r="243" spans="30:207" ht="15">
      <c r="AD243" s="11"/>
      <c r="AE243" s="11"/>
      <c r="AF243" s="11"/>
      <c r="AG243" s="11"/>
      <c r="AH243" s="11"/>
      <c r="AI243" s="11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</row>
    <row r="244" spans="30:207" ht="15">
      <c r="AD244" s="11"/>
      <c r="AE244" s="11"/>
      <c r="AF244" s="11"/>
      <c r="AG244" s="11"/>
      <c r="AH244" s="11"/>
      <c r="AI244" s="11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</row>
    <row r="245" spans="30:207" ht="15">
      <c r="AD245" s="11"/>
      <c r="AE245" s="11"/>
      <c r="AF245" s="11"/>
      <c r="AG245" s="11"/>
      <c r="AH245" s="11"/>
      <c r="AI245" s="11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</row>
    <row r="246" spans="30:207" ht="15">
      <c r="AD246" s="11"/>
      <c r="AE246" s="11"/>
      <c r="AF246" s="11"/>
      <c r="AG246" s="11"/>
      <c r="AH246" s="11"/>
      <c r="AI246" s="11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</row>
    <row r="247" spans="30:207" ht="15">
      <c r="AD247" s="11"/>
      <c r="AE247" s="11"/>
      <c r="AF247" s="11"/>
      <c r="AG247" s="11"/>
      <c r="AH247" s="11"/>
      <c r="AI247" s="11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</row>
    <row r="248" spans="30:207" ht="15">
      <c r="AD248" s="11"/>
      <c r="AE248" s="11"/>
      <c r="AF248" s="11"/>
      <c r="AG248" s="11"/>
      <c r="AH248" s="11"/>
      <c r="AI248" s="11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</row>
    <row r="249" spans="30:207" ht="15">
      <c r="AD249" s="11"/>
      <c r="AE249" s="11"/>
      <c r="AF249" s="11"/>
      <c r="AG249" s="11"/>
      <c r="AH249" s="11"/>
      <c r="AI249" s="11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</row>
    <row r="250" spans="30:207" ht="15">
      <c r="AD250" s="11"/>
      <c r="AE250" s="11"/>
      <c r="AF250" s="11"/>
      <c r="AG250" s="11"/>
      <c r="AH250" s="11"/>
      <c r="AI250" s="11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</row>
    <row r="251" spans="30:207">
      <c r="AD251" s="50"/>
      <c r="AE251" s="50"/>
      <c r="AF251" s="50"/>
      <c r="AG251" s="50"/>
      <c r="AH251" s="50"/>
      <c r="AI251" s="5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60"/>
      <c r="BV251" s="60"/>
      <c r="BW251" s="60"/>
      <c r="BX251" s="60"/>
      <c r="BY251" s="60"/>
      <c r="BZ251" s="60"/>
      <c r="CA251" s="60"/>
      <c r="CB251" s="60"/>
      <c r="CC251" s="60"/>
      <c r="CD251" s="60"/>
      <c r="CE251" s="60"/>
      <c r="CF251" s="60"/>
      <c r="CG251" s="60"/>
      <c r="CH251" s="60"/>
      <c r="CI251" s="60"/>
      <c r="CJ251" s="60"/>
      <c r="CK251" s="60"/>
      <c r="CL251" s="60"/>
      <c r="CM251" s="60"/>
      <c r="CN251" s="60"/>
      <c r="CO251" s="60"/>
      <c r="CP251" s="60"/>
      <c r="CQ251" s="60"/>
      <c r="CR251" s="60"/>
      <c r="CS251" s="60"/>
      <c r="CT251" s="60"/>
      <c r="CU251" s="60"/>
      <c r="CV251" s="60"/>
      <c r="CW251" s="60"/>
      <c r="CX251" s="60"/>
      <c r="CY251" s="60"/>
      <c r="CZ251" s="60"/>
      <c r="DA251" s="60"/>
      <c r="DB251" s="60"/>
      <c r="DC251" s="60"/>
      <c r="DD251" s="60"/>
      <c r="DE251" s="60"/>
      <c r="DF251" s="60"/>
      <c r="DG251" s="60"/>
      <c r="DH251" s="60"/>
      <c r="DI251" s="60"/>
      <c r="DJ251" s="60"/>
      <c r="DK251" s="60"/>
      <c r="DL251" s="60"/>
      <c r="DM251" s="60"/>
      <c r="DN251" s="60"/>
      <c r="DO251" s="60"/>
      <c r="DP251" s="60"/>
      <c r="DQ251" s="60"/>
      <c r="DR251" s="60"/>
      <c r="DS251" s="60"/>
      <c r="DT251" s="60"/>
      <c r="DU251" s="60"/>
      <c r="DV251" s="60"/>
      <c r="DW251" s="60"/>
      <c r="DX251" s="60"/>
      <c r="DY251" s="60"/>
      <c r="DZ251" s="60"/>
      <c r="EA251" s="60"/>
      <c r="EB251" s="60"/>
      <c r="EC251" s="60"/>
      <c r="ED251" s="60"/>
      <c r="EE251" s="60"/>
      <c r="EF251" s="60"/>
      <c r="EG251" s="60"/>
      <c r="EH251" s="60"/>
      <c r="EI251" s="60"/>
      <c r="EJ251" s="60"/>
      <c r="EK251" s="60"/>
      <c r="EL251" s="60"/>
      <c r="EM251" s="60"/>
      <c r="EN251" s="60"/>
      <c r="EO251" s="60"/>
      <c r="EP251" s="60"/>
      <c r="EQ251" s="60"/>
      <c r="ER251" s="60"/>
      <c r="ES251" s="60"/>
      <c r="ET251" s="60"/>
      <c r="EU251" s="60"/>
      <c r="EV251" s="60"/>
      <c r="EW251" s="60"/>
      <c r="EX251" s="60"/>
      <c r="EY251" s="60"/>
      <c r="EZ251" s="60"/>
      <c r="FA251" s="60"/>
      <c r="FB251" s="60"/>
      <c r="FC251" s="60"/>
      <c r="FD251" s="60"/>
      <c r="FE251" s="60"/>
      <c r="FF251" s="60"/>
      <c r="FG251" s="60"/>
      <c r="FH251" s="60"/>
      <c r="FI251" s="60"/>
      <c r="FJ251" s="60"/>
      <c r="FK251" s="60"/>
      <c r="FL251" s="60"/>
      <c r="FM251" s="60"/>
      <c r="FN251" s="60"/>
      <c r="FO251" s="60"/>
      <c r="FP251" s="60"/>
      <c r="FQ251" s="60"/>
      <c r="FR251" s="60"/>
      <c r="FS251" s="60"/>
      <c r="FT251" s="60"/>
      <c r="FU251" s="60"/>
      <c r="FV251" s="60"/>
      <c r="FW251" s="60"/>
      <c r="FX251" s="60"/>
      <c r="FY251" s="60"/>
      <c r="FZ251" s="60"/>
      <c r="GA251" s="60"/>
      <c r="GB251" s="60"/>
      <c r="GC251" s="60"/>
      <c r="GD251" s="60"/>
      <c r="GE251" s="60"/>
      <c r="GF251" s="60"/>
      <c r="GG251" s="60"/>
      <c r="GH251" s="60"/>
      <c r="GI251" s="60"/>
      <c r="GJ251" s="60"/>
      <c r="GK251" s="60"/>
      <c r="GL251" s="60"/>
      <c r="GM251" s="60"/>
      <c r="GN251" s="60"/>
      <c r="GO251" s="60"/>
      <c r="GP251" s="60"/>
      <c r="GQ251" s="60"/>
      <c r="GR251" s="60"/>
      <c r="GS251" s="60"/>
      <c r="GT251" s="60"/>
      <c r="GU251" s="60"/>
      <c r="GV251" s="60"/>
      <c r="GW251" s="60"/>
      <c r="GX251" s="60"/>
      <c r="GY251" s="60"/>
    </row>
    <row r="252" spans="30:207" ht="15">
      <c r="AD252" s="11"/>
      <c r="AE252" s="11"/>
      <c r="AF252" s="11"/>
      <c r="AG252" s="11"/>
      <c r="AH252" s="11"/>
      <c r="AI252" s="11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</row>
    <row r="253" spans="30:207" ht="15">
      <c r="AD253" s="11"/>
      <c r="AE253" s="11"/>
      <c r="AF253" s="11"/>
      <c r="AG253" s="11"/>
      <c r="AH253" s="11"/>
      <c r="AI253" s="11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</row>
    <row r="254" spans="30:207" ht="15">
      <c r="AD254" s="11"/>
      <c r="AE254" s="11"/>
      <c r="AF254" s="11"/>
      <c r="AG254" s="11"/>
      <c r="AH254" s="11"/>
      <c r="AI254" s="11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</row>
    <row r="255" spans="30:207">
      <c r="AD255" s="50"/>
      <c r="AE255" s="50"/>
      <c r="AF255" s="50"/>
      <c r="AG255" s="50"/>
      <c r="AH255" s="50"/>
      <c r="AI255" s="5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60"/>
      <c r="DM255" s="60"/>
      <c r="DN255" s="60"/>
      <c r="DO255" s="60"/>
      <c r="DP255" s="60"/>
      <c r="DQ255" s="60"/>
      <c r="DR255" s="60"/>
      <c r="DS255" s="60"/>
      <c r="DT255" s="60"/>
      <c r="DU255" s="60"/>
      <c r="DV255" s="60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  <c r="EK255" s="60"/>
      <c r="EL255" s="60"/>
      <c r="EM255" s="60"/>
      <c r="EN255" s="60"/>
      <c r="EO255" s="60"/>
      <c r="EP255" s="60"/>
      <c r="EQ255" s="60"/>
      <c r="ER255" s="60"/>
      <c r="ES255" s="60"/>
      <c r="ET255" s="60"/>
      <c r="EU255" s="60"/>
      <c r="EV255" s="60"/>
      <c r="EW255" s="60"/>
      <c r="EX255" s="60"/>
      <c r="EY255" s="60"/>
      <c r="EZ255" s="60"/>
      <c r="FA255" s="60"/>
      <c r="FB255" s="60"/>
      <c r="FC255" s="60"/>
      <c r="FD255" s="60"/>
      <c r="FE255" s="60"/>
      <c r="FF255" s="60"/>
      <c r="FG255" s="60"/>
      <c r="FH255" s="60"/>
      <c r="FI255" s="60"/>
      <c r="FJ255" s="60"/>
      <c r="FK255" s="60"/>
      <c r="FL255" s="60"/>
      <c r="FM255" s="60"/>
      <c r="FN255" s="60"/>
      <c r="FO255" s="60"/>
      <c r="FP255" s="60"/>
      <c r="FQ255" s="60"/>
      <c r="FR255" s="60"/>
      <c r="FS255" s="60"/>
      <c r="FT255" s="60"/>
      <c r="FU255" s="60"/>
      <c r="FV255" s="60"/>
      <c r="FW255" s="60"/>
      <c r="FX255" s="60"/>
      <c r="FY255" s="60"/>
      <c r="FZ255" s="60"/>
      <c r="GA255" s="60"/>
      <c r="GB255" s="60"/>
      <c r="GC255" s="60"/>
      <c r="GD255" s="60"/>
      <c r="GE255" s="60"/>
      <c r="GF255" s="60"/>
      <c r="GG255" s="60"/>
      <c r="GH255" s="60"/>
      <c r="GI255" s="60"/>
      <c r="GJ255" s="60"/>
      <c r="GK255" s="60"/>
      <c r="GL255" s="60"/>
      <c r="GM255" s="60"/>
      <c r="GN255" s="60"/>
      <c r="GO255" s="60"/>
      <c r="GP255" s="60"/>
      <c r="GQ255" s="60"/>
      <c r="GR255" s="60"/>
      <c r="GS255" s="60"/>
      <c r="GT255" s="60"/>
      <c r="GU255" s="60"/>
      <c r="GV255" s="60"/>
      <c r="GW255" s="60"/>
      <c r="GX255" s="60"/>
      <c r="GY255" s="60"/>
    </row>
    <row r="256" spans="30:207" ht="15">
      <c r="AD256" s="11"/>
      <c r="AE256" s="11"/>
      <c r="AF256" s="11"/>
      <c r="AG256" s="11"/>
      <c r="AH256" s="11"/>
      <c r="AI256" s="11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</row>
    <row r="257" spans="30:207" ht="15">
      <c r="AD257" s="11"/>
      <c r="AE257" s="11"/>
      <c r="AF257" s="11"/>
      <c r="AG257" s="11"/>
      <c r="AH257" s="11"/>
      <c r="AI257" s="11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</row>
    <row r="258" spans="30:207" ht="15">
      <c r="AD258" s="11"/>
      <c r="AE258" s="11"/>
      <c r="AF258" s="11"/>
      <c r="AG258" s="11"/>
      <c r="AH258" s="11"/>
      <c r="AI258" s="11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</row>
    <row r="259" spans="30:207" ht="15">
      <c r="AD259" s="11"/>
      <c r="AE259" s="11"/>
      <c r="AF259" s="11"/>
      <c r="AG259" s="11"/>
      <c r="AH259" s="11"/>
      <c r="AI259" s="11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</row>
    <row r="260" spans="30:207" ht="15">
      <c r="AD260" s="11"/>
      <c r="AE260" s="11"/>
      <c r="AF260" s="11"/>
      <c r="AG260" s="11"/>
      <c r="AH260" s="11"/>
      <c r="AI260" s="11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</row>
    <row r="261" spans="30:207" ht="15">
      <c r="AD261" s="11"/>
      <c r="AE261" s="11"/>
      <c r="AF261" s="11"/>
      <c r="AG261" s="11"/>
      <c r="AH261" s="11"/>
      <c r="AI261" s="1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</row>
    <row r="262" spans="30:207" ht="15">
      <c r="AD262" s="11"/>
      <c r="AE262" s="11"/>
      <c r="AF262" s="11"/>
      <c r="AG262" s="11"/>
      <c r="AH262" s="11"/>
      <c r="AI262" s="11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</row>
    <row r="263" spans="30:207" ht="15">
      <c r="AD263" s="11"/>
      <c r="AE263" s="11"/>
      <c r="AF263" s="11"/>
      <c r="AG263" s="11"/>
      <c r="AH263" s="11"/>
      <c r="AI263" s="11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</row>
    <row r="264" spans="30:207" ht="15">
      <c r="AD264" s="11"/>
      <c r="AE264" s="11"/>
      <c r="AF264" s="11"/>
      <c r="AG264" s="11"/>
      <c r="AH264" s="11"/>
      <c r="AI264" s="11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</row>
    <row r="265" spans="30:207" ht="15">
      <c r="AD265" s="11"/>
      <c r="AE265" s="11"/>
      <c r="AF265" s="11"/>
      <c r="AG265" s="11"/>
      <c r="AH265" s="11"/>
      <c r="AI265" s="11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</row>
    <row r="266" spans="30:207" ht="15">
      <c r="AD266" s="11"/>
      <c r="AE266" s="11"/>
      <c r="AF266" s="11"/>
      <c r="AG266" s="11"/>
      <c r="AH266" s="11"/>
      <c r="AI266" s="11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</row>
    <row r="267" spans="30:207" ht="15">
      <c r="AD267" s="11"/>
      <c r="AE267" s="11"/>
      <c r="AF267" s="11"/>
      <c r="AG267" s="11"/>
      <c r="AH267" s="11"/>
      <c r="AI267" s="11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</row>
    <row r="268" spans="30:207" ht="15">
      <c r="AD268" s="11"/>
      <c r="AE268" s="11"/>
      <c r="AF268" s="11"/>
      <c r="AG268" s="11"/>
      <c r="AH268" s="11"/>
      <c r="AI268" s="11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</row>
    <row r="269" spans="30:207" ht="15">
      <c r="AD269" s="11"/>
      <c r="AE269" s="11"/>
      <c r="AF269" s="11"/>
      <c r="AG269" s="11"/>
      <c r="AH269" s="11"/>
      <c r="AI269" s="11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</row>
    <row r="270" spans="30:207" ht="15">
      <c r="AD270" s="11"/>
      <c r="AE270" s="11"/>
      <c r="AF270" s="11"/>
      <c r="AG270" s="11"/>
      <c r="AH270" s="11"/>
      <c r="AI270" s="11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</row>
    <row r="271" spans="30:207" ht="15">
      <c r="AD271" s="11"/>
      <c r="AE271" s="11"/>
      <c r="AF271" s="11"/>
      <c r="AG271" s="11"/>
      <c r="AH271" s="11"/>
      <c r="AI271" s="1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</row>
    <row r="272" spans="30:207">
      <c r="AD272" s="50"/>
      <c r="AE272" s="50"/>
      <c r="AF272" s="50"/>
      <c r="AG272" s="50"/>
      <c r="AH272" s="50"/>
      <c r="AI272" s="5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</row>
    <row r="273" spans="30:207" ht="15">
      <c r="AD273" s="11"/>
      <c r="AE273" s="11"/>
      <c r="AF273" s="11"/>
      <c r="AG273" s="11"/>
      <c r="AH273" s="11"/>
      <c r="AI273" s="11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</row>
    <row r="274" spans="30:207" ht="15">
      <c r="AD274" s="11"/>
      <c r="AE274" s="11"/>
      <c r="AF274" s="11"/>
      <c r="AG274" s="11"/>
      <c r="AH274" s="11"/>
      <c r="AI274" s="11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</row>
    <row r="275" spans="30:207" ht="15">
      <c r="AD275" s="11"/>
      <c r="AE275" s="11"/>
      <c r="AF275" s="11"/>
      <c r="AG275" s="11"/>
      <c r="AH275" s="11"/>
      <c r="AI275" s="11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</row>
    <row r="276" spans="30:207">
      <c r="AD276" s="50"/>
      <c r="AE276" s="50"/>
      <c r="AF276" s="50"/>
      <c r="AG276" s="50"/>
      <c r="AH276" s="50"/>
      <c r="AI276" s="5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60"/>
      <c r="DM276" s="60"/>
      <c r="DN276" s="60"/>
      <c r="DO276" s="60"/>
      <c r="DP276" s="60"/>
      <c r="DQ276" s="60"/>
      <c r="DR276" s="60"/>
      <c r="DS276" s="60"/>
      <c r="DT276" s="60"/>
      <c r="DU276" s="60"/>
      <c r="DV276" s="60"/>
      <c r="DW276" s="60"/>
      <c r="DX276" s="60"/>
      <c r="DY276" s="60"/>
      <c r="DZ276" s="60"/>
      <c r="EA276" s="60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</row>
    <row r="277" spans="30:207" ht="15">
      <c r="AD277" s="11"/>
      <c r="AE277" s="11"/>
      <c r="AF277" s="11"/>
      <c r="AG277" s="11"/>
      <c r="AH277" s="11"/>
      <c r="AI277" s="11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</row>
    <row r="278" spans="30:207" ht="15">
      <c r="AD278" s="11"/>
      <c r="AE278" s="11"/>
      <c r="AF278" s="11"/>
      <c r="AG278" s="11"/>
      <c r="AH278" s="11"/>
      <c r="AI278" s="11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</row>
    <row r="279" spans="30:207" ht="15">
      <c r="AD279" s="11"/>
      <c r="AE279" s="11"/>
      <c r="AF279" s="11"/>
      <c r="AG279" s="11"/>
      <c r="AH279" s="11"/>
      <c r="AI279" s="11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</row>
    <row r="280" spans="30:207" ht="15">
      <c r="AD280" s="11"/>
      <c r="AE280" s="11"/>
      <c r="AF280" s="11"/>
      <c r="AG280" s="11"/>
      <c r="AH280" s="11"/>
      <c r="AI280" s="11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</row>
    <row r="281" spans="30:207" ht="15">
      <c r="AD281" s="11"/>
      <c r="AE281" s="11"/>
      <c r="AF281" s="11"/>
      <c r="AG281" s="11"/>
      <c r="AH281" s="11"/>
      <c r="AI281" s="1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</row>
    <row r="282" spans="30:207" ht="15">
      <c r="AD282" s="11"/>
      <c r="AE282" s="11"/>
      <c r="AF282" s="11"/>
      <c r="AG282" s="11"/>
      <c r="AH282" s="11"/>
      <c r="AI282" s="11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</row>
    <row r="283" spans="30:207" ht="15">
      <c r="AD283" s="11"/>
      <c r="AE283" s="11"/>
      <c r="AF283" s="11"/>
      <c r="AG283" s="11"/>
      <c r="AH283" s="11"/>
      <c r="AI283" s="11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</row>
    <row r="284" spans="30:207" ht="15">
      <c r="AD284" s="11"/>
      <c r="AE284" s="11"/>
      <c r="AF284" s="11"/>
      <c r="AG284" s="11"/>
      <c r="AH284" s="11"/>
      <c r="AI284" s="11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</row>
    <row r="285" spans="30:207" ht="15">
      <c r="AD285" s="11"/>
      <c r="AE285" s="11"/>
      <c r="AF285" s="11"/>
      <c r="AG285" s="11"/>
      <c r="AH285" s="11"/>
      <c r="AI285" s="11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</row>
    <row r="286" spans="30:207" ht="15">
      <c r="AD286" s="11"/>
      <c r="AE286" s="11"/>
      <c r="AF286" s="11"/>
      <c r="AG286" s="11"/>
      <c r="AH286" s="11"/>
      <c r="AI286" s="11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</row>
    <row r="287" spans="30:207" ht="12.75">
      <c r="AD287" s="61"/>
      <c r="AE287" s="61"/>
      <c r="AF287" s="61"/>
      <c r="AG287" s="61"/>
      <c r="AH287" s="61"/>
      <c r="AI287" s="61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</row>
    <row r="288" spans="30:207" ht="12.75">
      <c r="AD288" s="61"/>
      <c r="AE288" s="61"/>
      <c r="AF288" s="61"/>
      <c r="AG288" s="61"/>
      <c r="AH288" s="61"/>
      <c r="AI288" s="61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</row>
    <row r="289" spans="30:207" ht="12.75">
      <c r="AD289" s="61"/>
      <c r="AE289" s="61"/>
      <c r="AF289" s="61"/>
      <c r="AG289" s="61"/>
      <c r="AH289" s="61"/>
      <c r="AI289" s="61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</row>
    <row r="290" spans="30:207" ht="12.75">
      <c r="AD290" s="61"/>
      <c r="AE290" s="61"/>
      <c r="AF290" s="61"/>
      <c r="AG290" s="61"/>
      <c r="AH290" s="61"/>
      <c r="AI290" s="61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</row>
    <row r="291" spans="30:207" ht="12.75">
      <c r="AD291" s="61"/>
      <c r="AE291" s="61"/>
      <c r="AF291" s="61"/>
      <c r="AG291" s="61"/>
      <c r="AH291" s="61"/>
      <c r="AI291" s="61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</row>
    <row r="292" spans="30:207" ht="12.75">
      <c r="AD292" s="61"/>
      <c r="AE292" s="61"/>
      <c r="AF292" s="61"/>
      <c r="AG292" s="61"/>
      <c r="AH292" s="61"/>
      <c r="AI292" s="61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</row>
    <row r="293" spans="30:207" ht="12.75">
      <c r="AD293" s="61"/>
      <c r="AE293" s="61"/>
      <c r="AF293" s="61"/>
      <c r="AG293" s="61"/>
      <c r="AH293" s="61"/>
      <c r="AI293" s="61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</row>
    <row r="294" spans="30:207" ht="12.75">
      <c r="AD294" s="61"/>
      <c r="AE294" s="61"/>
      <c r="AF294" s="61"/>
      <c r="AG294" s="61"/>
      <c r="AH294" s="61"/>
      <c r="AI294" s="61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</row>
    <row r="295" spans="30:207">
      <c r="AD295" s="50"/>
      <c r="AE295" s="50"/>
      <c r="AF295" s="50"/>
      <c r="AG295" s="50"/>
      <c r="AH295" s="50"/>
      <c r="AI295" s="50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  <c r="CE295" s="63"/>
      <c r="CF295" s="63"/>
      <c r="CG295" s="63"/>
      <c r="CH295" s="63"/>
      <c r="CI295" s="63"/>
      <c r="CJ295" s="63"/>
      <c r="CK295" s="63"/>
      <c r="CL295" s="63"/>
      <c r="CM295" s="63"/>
      <c r="CN295" s="63"/>
      <c r="CO295" s="63"/>
      <c r="CP295" s="63"/>
      <c r="CQ295" s="63"/>
      <c r="CR295" s="63"/>
      <c r="CS295" s="63"/>
      <c r="CT295" s="63"/>
      <c r="CU295" s="63"/>
      <c r="CV295" s="63"/>
      <c r="CW295" s="63"/>
      <c r="CX295" s="63"/>
      <c r="CY295" s="63"/>
      <c r="CZ295" s="63"/>
      <c r="DA295" s="63"/>
      <c r="DB295" s="63"/>
      <c r="DC295" s="63"/>
      <c r="DD295" s="63"/>
      <c r="DE295" s="63"/>
      <c r="DF295" s="63"/>
      <c r="DG295" s="63"/>
      <c r="DH295" s="63"/>
      <c r="DI295" s="63"/>
      <c r="DJ295" s="63"/>
      <c r="DK295" s="63"/>
      <c r="DL295" s="63"/>
      <c r="DM295" s="63"/>
      <c r="DN295" s="63"/>
      <c r="DO295" s="63"/>
      <c r="DP295" s="63"/>
      <c r="DQ295" s="63"/>
      <c r="DR295" s="63"/>
      <c r="DS295" s="63"/>
      <c r="DT295" s="63"/>
      <c r="DU295" s="63"/>
      <c r="DV295" s="63"/>
      <c r="DW295" s="63"/>
      <c r="DX295" s="63"/>
      <c r="DY295" s="63"/>
      <c r="DZ295" s="63"/>
      <c r="EA295" s="63"/>
      <c r="EB295" s="63"/>
      <c r="EC295" s="63"/>
      <c r="ED295" s="63"/>
      <c r="EE295" s="63"/>
      <c r="EF295" s="63"/>
      <c r="EG295" s="63"/>
      <c r="EH295" s="63"/>
      <c r="EI295" s="63"/>
      <c r="EJ295" s="63"/>
      <c r="EK295" s="63"/>
      <c r="EL295" s="63"/>
      <c r="EM295" s="63"/>
      <c r="EN295" s="63"/>
      <c r="EO295" s="63"/>
      <c r="EP295" s="63"/>
      <c r="EQ295" s="63"/>
      <c r="ER295" s="63"/>
      <c r="ES295" s="63"/>
      <c r="ET295" s="63"/>
      <c r="EU295" s="63"/>
      <c r="EV295" s="63"/>
      <c r="EW295" s="63"/>
      <c r="EX295" s="63"/>
      <c r="EY295" s="63"/>
      <c r="EZ295" s="63"/>
      <c r="FA295" s="63"/>
      <c r="FB295" s="63"/>
      <c r="FC295" s="63"/>
      <c r="FD295" s="63"/>
      <c r="FE295" s="63"/>
      <c r="FF295" s="63"/>
      <c r="FG295" s="63"/>
      <c r="FH295" s="63"/>
      <c r="FI295" s="63"/>
      <c r="FJ295" s="63"/>
      <c r="FK295" s="63"/>
      <c r="FL295" s="63"/>
      <c r="FM295" s="63"/>
      <c r="FN295" s="63"/>
      <c r="FO295" s="63"/>
      <c r="FP295" s="63"/>
      <c r="FQ295" s="63"/>
      <c r="FR295" s="63"/>
      <c r="FS295" s="63"/>
      <c r="FT295" s="63"/>
      <c r="FU295" s="63"/>
      <c r="FV295" s="63"/>
      <c r="FW295" s="63"/>
      <c r="FX295" s="63"/>
      <c r="FY295" s="63"/>
      <c r="FZ295" s="63"/>
      <c r="GA295" s="63"/>
      <c r="GB295" s="63"/>
      <c r="GC295" s="63"/>
      <c r="GD295" s="63"/>
      <c r="GE295" s="63"/>
      <c r="GF295" s="63"/>
      <c r="GG295" s="63"/>
      <c r="GH295" s="63"/>
      <c r="GI295" s="63"/>
      <c r="GJ295" s="63"/>
      <c r="GK295" s="63"/>
      <c r="GL295" s="63"/>
      <c r="GM295" s="63"/>
      <c r="GN295" s="63"/>
      <c r="GO295" s="63"/>
      <c r="GP295" s="63"/>
      <c r="GQ295" s="63"/>
      <c r="GR295" s="63"/>
      <c r="GS295" s="63"/>
      <c r="GT295" s="63"/>
      <c r="GU295" s="63"/>
      <c r="GV295" s="63"/>
      <c r="GW295" s="63"/>
      <c r="GX295" s="63"/>
      <c r="GY295" s="63"/>
    </row>
    <row r="296" spans="30:207" ht="12.75">
      <c r="AD296" s="61"/>
      <c r="AE296" s="61"/>
      <c r="AF296" s="61"/>
      <c r="AG296" s="61"/>
      <c r="AH296" s="61"/>
      <c r="AI296" s="61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</row>
    <row r="297" spans="30:207" ht="12.75">
      <c r="AD297" s="61"/>
      <c r="AE297" s="61"/>
      <c r="AF297" s="61"/>
      <c r="AG297" s="61"/>
      <c r="AH297" s="61"/>
      <c r="AI297" s="61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</row>
    <row r="298" spans="30:207" ht="12.75">
      <c r="AD298" s="61"/>
      <c r="AE298" s="61"/>
      <c r="AF298" s="61"/>
      <c r="AG298" s="61"/>
      <c r="AH298" s="61"/>
      <c r="AI298" s="61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</row>
    <row r="299" spans="30:207">
      <c r="AD299" s="50"/>
      <c r="AE299" s="50"/>
      <c r="AF299" s="50"/>
      <c r="AG299" s="50"/>
      <c r="AH299" s="50"/>
      <c r="AI299" s="50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  <c r="CE299" s="63"/>
      <c r="CF299" s="63"/>
      <c r="CG299" s="63"/>
      <c r="CH299" s="63"/>
      <c r="CI299" s="63"/>
      <c r="CJ299" s="63"/>
      <c r="CK299" s="63"/>
      <c r="CL299" s="63"/>
      <c r="CM299" s="63"/>
      <c r="CN299" s="63"/>
      <c r="CO299" s="63"/>
      <c r="CP299" s="63"/>
      <c r="CQ299" s="63"/>
      <c r="CR299" s="63"/>
      <c r="CS299" s="63"/>
      <c r="CT299" s="63"/>
      <c r="CU299" s="63"/>
      <c r="CV299" s="63"/>
      <c r="CW299" s="63"/>
      <c r="CX299" s="63"/>
      <c r="CY299" s="63"/>
      <c r="CZ299" s="63"/>
      <c r="DA299" s="63"/>
      <c r="DB299" s="63"/>
      <c r="DC299" s="63"/>
      <c r="DD299" s="63"/>
      <c r="DE299" s="63"/>
      <c r="DF299" s="63"/>
      <c r="DG299" s="63"/>
      <c r="DH299" s="63"/>
      <c r="DI299" s="63"/>
      <c r="DJ299" s="63"/>
      <c r="DK299" s="63"/>
      <c r="DL299" s="63"/>
      <c r="DM299" s="63"/>
      <c r="DN299" s="63"/>
      <c r="DO299" s="63"/>
      <c r="DP299" s="63"/>
      <c r="DQ299" s="63"/>
      <c r="DR299" s="63"/>
      <c r="DS299" s="63"/>
      <c r="DT299" s="63"/>
      <c r="DU299" s="63"/>
      <c r="DV299" s="63"/>
      <c r="DW299" s="63"/>
      <c r="DX299" s="63"/>
      <c r="DY299" s="63"/>
      <c r="DZ299" s="63"/>
      <c r="EA299" s="63"/>
      <c r="EB299" s="63"/>
      <c r="EC299" s="63"/>
      <c r="ED299" s="63"/>
      <c r="EE299" s="63"/>
      <c r="EF299" s="63"/>
      <c r="EG299" s="63"/>
      <c r="EH299" s="63"/>
      <c r="EI299" s="63"/>
      <c r="EJ299" s="63"/>
      <c r="EK299" s="63"/>
      <c r="EL299" s="63"/>
      <c r="EM299" s="63"/>
      <c r="EN299" s="63"/>
      <c r="EO299" s="63"/>
      <c r="EP299" s="63"/>
      <c r="EQ299" s="63"/>
      <c r="ER299" s="63"/>
      <c r="ES299" s="63"/>
      <c r="ET299" s="63"/>
      <c r="EU299" s="63"/>
      <c r="EV299" s="63"/>
      <c r="EW299" s="63"/>
      <c r="EX299" s="63"/>
      <c r="EY299" s="63"/>
      <c r="EZ299" s="63"/>
      <c r="FA299" s="63"/>
      <c r="FB299" s="63"/>
      <c r="FC299" s="63"/>
      <c r="FD299" s="63"/>
      <c r="FE299" s="63"/>
      <c r="FF299" s="63"/>
      <c r="FG299" s="63"/>
      <c r="FH299" s="63"/>
      <c r="FI299" s="63"/>
      <c r="FJ299" s="63"/>
      <c r="FK299" s="63"/>
      <c r="FL299" s="63"/>
      <c r="FM299" s="63"/>
      <c r="FN299" s="63"/>
      <c r="FO299" s="63"/>
      <c r="FP299" s="63"/>
      <c r="FQ299" s="63"/>
      <c r="FR299" s="63"/>
      <c r="FS299" s="63"/>
      <c r="FT299" s="63"/>
      <c r="FU299" s="63"/>
      <c r="FV299" s="63"/>
      <c r="FW299" s="63"/>
      <c r="FX299" s="63"/>
      <c r="FY299" s="63"/>
      <c r="FZ299" s="63"/>
      <c r="GA299" s="63"/>
      <c r="GB299" s="63"/>
      <c r="GC299" s="63"/>
      <c r="GD299" s="63"/>
      <c r="GE299" s="63"/>
      <c r="GF299" s="63"/>
      <c r="GG299" s="63"/>
      <c r="GH299" s="63"/>
      <c r="GI299" s="63"/>
      <c r="GJ299" s="63"/>
      <c r="GK299" s="63"/>
      <c r="GL299" s="63"/>
      <c r="GM299" s="63"/>
      <c r="GN299" s="63"/>
      <c r="GO299" s="63"/>
      <c r="GP299" s="63"/>
      <c r="GQ299" s="63"/>
      <c r="GR299" s="63"/>
      <c r="GS299" s="63"/>
      <c r="GT299" s="63"/>
      <c r="GU299" s="63"/>
      <c r="GV299" s="63"/>
      <c r="GW299" s="63"/>
      <c r="GX299" s="63"/>
      <c r="GY299" s="63"/>
    </row>
    <row r="300" spans="30:207" ht="15">
      <c r="AD300" s="11"/>
      <c r="AE300" s="11"/>
      <c r="AF300" s="11"/>
      <c r="AG300" s="11"/>
      <c r="AH300" s="11"/>
      <c r="AI300" s="11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</row>
    <row r="301" spans="30:207" ht="15">
      <c r="AD301" s="11"/>
      <c r="AE301" s="11"/>
      <c r="AF301" s="11"/>
      <c r="AG301" s="11"/>
      <c r="AH301" s="11"/>
      <c r="AI301" s="1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</row>
    <row r="302" spans="30:207" ht="15">
      <c r="AD302" s="11"/>
      <c r="AE302" s="11"/>
      <c r="AF302" s="11"/>
      <c r="AG302" s="11"/>
      <c r="AH302" s="11"/>
      <c r="AI302" s="11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</row>
    <row r="303" spans="30:207" ht="15">
      <c r="AD303" s="11"/>
      <c r="AE303" s="11"/>
      <c r="AF303" s="11"/>
      <c r="AG303" s="11"/>
      <c r="AH303" s="11"/>
      <c r="AI303" s="11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</row>
    <row r="304" spans="30:207" ht="15">
      <c r="AD304" s="11"/>
      <c r="AE304" s="11"/>
      <c r="AF304" s="11"/>
      <c r="AG304" s="11"/>
      <c r="AH304" s="11"/>
      <c r="AI304" s="11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</row>
    <row r="305" spans="30:207" ht="15">
      <c r="AD305" s="11"/>
      <c r="AE305" s="11"/>
      <c r="AF305" s="11"/>
      <c r="AG305" s="11"/>
      <c r="AH305" s="11"/>
      <c r="AI305" s="11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</row>
    <row r="306" spans="30:207" ht="15">
      <c r="AD306" s="11"/>
      <c r="AE306" s="11"/>
      <c r="AF306" s="11"/>
      <c r="AG306" s="11"/>
      <c r="AH306" s="11"/>
      <c r="AI306" s="11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</row>
    <row r="307" spans="30:207" ht="15">
      <c r="AD307" s="11"/>
      <c r="AE307" s="11"/>
      <c r="AF307" s="11"/>
      <c r="AG307" s="11"/>
      <c r="AH307" s="11"/>
      <c r="AI307" s="11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</row>
    <row r="308" spans="30:207" ht="15">
      <c r="AD308" s="11"/>
      <c r="AE308" s="11"/>
      <c r="AF308" s="11"/>
      <c r="AG308" s="11"/>
      <c r="AH308" s="11"/>
      <c r="AI308" s="11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</row>
    <row r="309" spans="30:207" ht="15">
      <c r="AD309" s="11"/>
      <c r="AE309" s="11"/>
      <c r="AF309" s="11"/>
      <c r="AG309" s="11"/>
      <c r="AH309" s="11"/>
      <c r="AI309" s="11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</row>
    <row r="310" spans="30:207" ht="15">
      <c r="AD310" s="11"/>
      <c r="AE310" s="11"/>
      <c r="AF310" s="11"/>
      <c r="AG310" s="11"/>
      <c r="AH310" s="11"/>
      <c r="AI310" s="11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</row>
    <row r="311" spans="30:207" ht="15">
      <c r="AD311" s="11"/>
      <c r="AE311" s="11"/>
      <c r="AF311" s="11"/>
      <c r="AG311" s="11"/>
      <c r="AH311" s="11"/>
      <c r="AI311" s="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</row>
    <row r="312" spans="30:207" ht="15">
      <c r="AD312" s="11"/>
      <c r="AE312" s="11"/>
      <c r="AF312" s="11"/>
      <c r="AG312" s="11"/>
      <c r="AH312" s="11"/>
      <c r="AI312" s="11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</row>
    <row r="313" spans="30:207" ht="15">
      <c r="AD313" s="11"/>
      <c r="AE313" s="11"/>
      <c r="AF313" s="11"/>
      <c r="AG313" s="11"/>
      <c r="AH313" s="11"/>
      <c r="AI313" s="11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</row>
    <row r="314" spans="30:207" ht="15">
      <c r="AD314" s="11"/>
      <c r="AE314" s="11"/>
      <c r="AF314" s="11"/>
      <c r="AG314" s="11"/>
      <c r="AH314" s="11"/>
      <c r="AI314" s="11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</row>
    <row r="315" spans="30:207" ht="15">
      <c r="AD315" s="11"/>
      <c r="AE315" s="11"/>
      <c r="AF315" s="11"/>
      <c r="AG315" s="11"/>
      <c r="AH315" s="11"/>
      <c r="AI315" s="11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</row>
    <row r="316" spans="30:207">
      <c r="AD316" s="50"/>
      <c r="AE316" s="50"/>
      <c r="AF316" s="50"/>
      <c r="AG316" s="50"/>
      <c r="AH316" s="50"/>
      <c r="AI316" s="5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60"/>
      <c r="BV316" s="60"/>
      <c r="BW316" s="60"/>
      <c r="BX316" s="60"/>
      <c r="BY316" s="60"/>
      <c r="BZ316" s="60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  <c r="CW316" s="60"/>
      <c r="CX316" s="60"/>
      <c r="CY316" s="60"/>
      <c r="CZ316" s="60"/>
      <c r="DA316" s="60"/>
      <c r="DB316" s="60"/>
      <c r="DC316" s="60"/>
      <c r="DD316" s="60"/>
      <c r="DE316" s="60"/>
      <c r="DF316" s="60"/>
      <c r="DG316" s="60"/>
      <c r="DH316" s="60"/>
      <c r="DI316" s="60"/>
      <c r="DJ316" s="60"/>
      <c r="DK316" s="60"/>
      <c r="DL316" s="60"/>
      <c r="DM316" s="60"/>
      <c r="DN316" s="60"/>
      <c r="DO316" s="60"/>
      <c r="DP316" s="60"/>
      <c r="DQ316" s="60"/>
      <c r="DR316" s="60"/>
      <c r="DS316" s="60"/>
      <c r="DT316" s="60"/>
      <c r="DU316" s="60"/>
      <c r="DV316" s="60"/>
      <c r="DW316" s="60"/>
      <c r="DX316" s="60"/>
      <c r="DY316" s="60"/>
      <c r="DZ316" s="60"/>
      <c r="EA316" s="60"/>
      <c r="EB316" s="60"/>
      <c r="EC316" s="60"/>
      <c r="ED316" s="60"/>
      <c r="EE316" s="60"/>
      <c r="EF316" s="60"/>
      <c r="EG316" s="60"/>
      <c r="EH316" s="60"/>
      <c r="EI316" s="60"/>
      <c r="EJ316" s="60"/>
      <c r="EK316" s="60"/>
      <c r="EL316" s="60"/>
      <c r="EM316" s="60"/>
      <c r="EN316" s="60"/>
      <c r="EO316" s="60"/>
      <c r="EP316" s="60"/>
      <c r="EQ316" s="60"/>
      <c r="ER316" s="60"/>
      <c r="ES316" s="60"/>
      <c r="ET316" s="60"/>
      <c r="EU316" s="60"/>
      <c r="EV316" s="60"/>
      <c r="EW316" s="60"/>
      <c r="EX316" s="60"/>
      <c r="EY316" s="60"/>
      <c r="EZ316" s="60"/>
      <c r="FA316" s="60"/>
      <c r="FB316" s="60"/>
      <c r="FC316" s="60"/>
      <c r="FD316" s="60"/>
      <c r="FE316" s="60"/>
      <c r="FF316" s="60"/>
      <c r="FG316" s="60"/>
      <c r="FH316" s="60"/>
      <c r="FI316" s="60"/>
      <c r="FJ316" s="60"/>
      <c r="FK316" s="60"/>
      <c r="FL316" s="60"/>
      <c r="FM316" s="60"/>
      <c r="FN316" s="60"/>
      <c r="FO316" s="60"/>
      <c r="FP316" s="60"/>
      <c r="FQ316" s="60"/>
      <c r="FR316" s="60"/>
      <c r="FS316" s="60"/>
      <c r="FT316" s="60"/>
      <c r="FU316" s="60"/>
      <c r="FV316" s="60"/>
      <c r="FW316" s="60"/>
      <c r="FX316" s="60"/>
      <c r="FY316" s="60"/>
      <c r="FZ316" s="60"/>
      <c r="GA316" s="60"/>
      <c r="GB316" s="60"/>
      <c r="GC316" s="60"/>
      <c r="GD316" s="60"/>
      <c r="GE316" s="60"/>
      <c r="GF316" s="60"/>
      <c r="GG316" s="60"/>
      <c r="GH316" s="60"/>
      <c r="GI316" s="60"/>
      <c r="GJ316" s="60"/>
      <c r="GK316" s="60"/>
      <c r="GL316" s="60"/>
      <c r="GM316" s="60"/>
      <c r="GN316" s="60"/>
      <c r="GO316" s="60"/>
      <c r="GP316" s="60"/>
      <c r="GQ316" s="60"/>
      <c r="GR316" s="60"/>
      <c r="GS316" s="60"/>
      <c r="GT316" s="60"/>
      <c r="GU316" s="60"/>
      <c r="GV316" s="60"/>
      <c r="GW316" s="60"/>
      <c r="GX316" s="60"/>
      <c r="GY316" s="60"/>
    </row>
    <row r="317" spans="30:207" ht="15">
      <c r="AD317" s="11"/>
      <c r="AE317" s="11"/>
      <c r="AF317" s="11"/>
      <c r="AG317" s="11"/>
      <c r="AH317" s="11"/>
      <c r="AI317" s="11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</row>
    <row r="318" spans="30:207" ht="15">
      <c r="AD318" s="11"/>
      <c r="AE318" s="11"/>
      <c r="AF318" s="11"/>
      <c r="AG318" s="11"/>
      <c r="AH318" s="11"/>
      <c r="AI318" s="11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</row>
    <row r="319" spans="30:207" ht="15">
      <c r="AD319" s="11"/>
      <c r="AE319" s="11"/>
      <c r="AF319" s="11"/>
      <c r="AG319" s="11"/>
      <c r="AH319" s="11"/>
      <c r="AI319" s="11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</row>
    <row r="320" spans="30:207">
      <c r="AD320" s="50"/>
      <c r="AE320" s="50"/>
      <c r="AF320" s="50"/>
      <c r="AG320" s="50"/>
      <c r="AH320" s="50"/>
      <c r="AI320" s="5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/>
      <c r="BR320" s="60"/>
      <c r="BS320" s="60"/>
      <c r="BT320" s="60"/>
      <c r="BU320" s="60"/>
      <c r="BV320" s="60"/>
      <c r="BW320" s="60"/>
      <c r="BX320" s="60"/>
      <c r="BY320" s="60"/>
      <c r="BZ320" s="60"/>
      <c r="CA320" s="60"/>
      <c r="CB320" s="60"/>
      <c r="CC320" s="60"/>
      <c r="CD320" s="60"/>
      <c r="CE320" s="60"/>
      <c r="CF320" s="60"/>
      <c r="CG320" s="60"/>
      <c r="CH320" s="60"/>
      <c r="CI320" s="60"/>
      <c r="CJ320" s="60"/>
      <c r="CK320" s="60"/>
      <c r="CL320" s="60"/>
      <c r="CM320" s="60"/>
      <c r="CN320" s="60"/>
      <c r="CO320" s="60"/>
      <c r="CP320" s="60"/>
      <c r="CQ320" s="60"/>
      <c r="CR320" s="60"/>
      <c r="CS320" s="60"/>
      <c r="CT320" s="60"/>
      <c r="CU320" s="60"/>
      <c r="CV320" s="60"/>
      <c r="CW320" s="60"/>
      <c r="CX320" s="60"/>
      <c r="CY320" s="60"/>
      <c r="CZ320" s="60"/>
      <c r="DA320" s="60"/>
      <c r="DB320" s="60"/>
      <c r="DC320" s="60"/>
      <c r="DD320" s="60"/>
      <c r="DE320" s="60"/>
      <c r="DF320" s="60"/>
      <c r="DG320" s="60"/>
      <c r="DH320" s="60"/>
      <c r="DI320" s="60"/>
      <c r="DJ320" s="60"/>
      <c r="DK320" s="60"/>
      <c r="DL320" s="60"/>
      <c r="DM320" s="60"/>
      <c r="DN320" s="60"/>
      <c r="DO320" s="60"/>
      <c r="DP320" s="60"/>
      <c r="DQ320" s="60"/>
      <c r="DR320" s="60"/>
      <c r="DS320" s="60"/>
      <c r="DT320" s="60"/>
      <c r="DU320" s="60"/>
      <c r="DV320" s="60"/>
      <c r="DW320" s="60"/>
      <c r="DX320" s="60"/>
      <c r="DY320" s="60"/>
      <c r="DZ320" s="60"/>
      <c r="EA320" s="60"/>
      <c r="EB320" s="60"/>
      <c r="EC320" s="60"/>
      <c r="ED320" s="60"/>
      <c r="EE320" s="60"/>
      <c r="EF320" s="60"/>
      <c r="EG320" s="60"/>
      <c r="EH320" s="60"/>
      <c r="EI320" s="60"/>
      <c r="EJ320" s="60"/>
      <c r="EK320" s="60"/>
      <c r="EL320" s="60"/>
      <c r="EM320" s="60"/>
      <c r="EN320" s="60"/>
      <c r="EO320" s="60"/>
      <c r="EP320" s="60"/>
      <c r="EQ320" s="60"/>
      <c r="ER320" s="60"/>
      <c r="ES320" s="60"/>
      <c r="ET320" s="60"/>
      <c r="EU320" s="60"/>
      <c r="EV320" s="60"/>
      <c r="EW320" s="60"/>
      <c r="EX320" s="60"/>
      <c r="EY320" s="60"/>
      <c r="EZ320" s="60"/>
      <c r="FA320" s="60"/>
      <c r="FB320" s="60"/>
      <c r="FC320" s="60"/>
      <c r="FD320" s="60"/>
      <c r="FE320" s="60"/>
      <c r="FF320" s="60"/>
      <c r="FG320" s="60"/>
      <c r="FH320" s="60"/>
      <c r="FI320" s="60"/>
      <c r="FJ320" s="60"/>
      <c r="FK320" s="60"/>
      <c r="FL320" s="60"/>
      <c r="FM320" s="60"/>
      <c r="FN320" s="60"/>
      <c r="FO320" s="60"/>
      <c r="FP320" s="60"/>
      <c r="FQ320" s="60"/>
      <c r="FR320" s="60"/>
      <c r="FS320" s="60"/>
      <c r="FT320" s="60"/>
      <c r="FU320" s="60"/>
      <c r="FV320" s="60"/>
      <c r="FW320" s="60"/>
      <c r="FX320" s="60"/>
      <c r="FY320" s="60"/>
      <c r="FZ320" s="60"/>
      <c r="GA320" s="60"/>
      <c r="GB320" s="60"/>
      <c r="GC320" s="60"/>
      <c r="GD320" s="60"/>
      <c r="GE320" s="60"/>
      <c r="GF320" s="60"/>
      <c r="GG320" s="60"/>
      <c r="GH320" s="60"/>
      <c r="GI320" s="60"/>
      <c r="GJ320" s="60"/>
      <c r="GK320" s="60"/>
      <c r="GL320" s="60"/>
      <c r="GM320" s="60"/>
      <c r="GN320" s="60"/>
      <c r="GO320" s="60"/>
      <c r="GP320" s="60"/>
      <c r="GQ320" s="60"/>
      <c r="GR320" s="60"/>
      <c r="GS320" s="60"/>
      <c r="GT320" s="60"/>
      <c r="GU320" s="60"/>
      <c r="GV320" s="60"/>
      <c r="GW320" s="60"/>
      <c r="GX320" s="60"/>
      <c r="GY320" s="60"/>
    </row>
    <row r="321" spans="30:207" ht="15">
      <c r="AD321" s="11"/>
      <c r="AE321" s="11"/>
      <c r="AF321" s="11"/>
      <c r="AG321" s="11"/>
      <c r="AH321" s="11"/>
      <c r="AI321" s="1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</row>
    <row r="322" spans="30:207" ht="15">
      <c r="AD322" s="11"/>
      <c r="AE322" s="11"/>
      <c r="AF322" s="11"/>
      <c r="AG322" s="11"/>
      <c r="AH322" s="11"/>
      <c r="AI322" s="11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</row>
    <row r="323" spans="30:207" ht="15">
      <c r="AD323" s="11"/>
      <c r="AE323" s="11"/>
      <c r="AF323" s="11"/>
      <c r="AG323" s="11"/>
      <c r="AH323" s="11"/>
      <c r="AI323" s="11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</row>
    <row r="324" spans="30:207" ht="15">
      <c r="AD324" s="11"/>
      <c r="AE324" s="11"/>
      <c r="AF324" s="11"/>
      <c r="AG324" s="11"/>
      <c r="AH324" s="11"/>
      <c r="AI324" s="11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</row>
    <row r="325" spans="30:207" ht="15">
      <c r="AD325" s="11"/>
      <c r="AE325" s="11"/>
      <c r="AF325" s="11"/>
      <c r="AG325" s="11"/>
      <c r="AH325" s="11"/>
      <c r="AI325" s="11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</row>
    <row r="326" spans="30:207" ht="15">
      <c r="AD326" s="11"/>
      <c r="AE326" s="11"/>
      <c r="AF326" s="11"/>
      <c r="AG326" s="11"/>
      <c r="AH326" s="11"/>
      <c r="AI326" s="11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</row>
    <row r="327" spans="30:207" ht="15">
      <c r="AD327" s="11"/>
      <c r="AE327" s="11"/>
      <c r="AF327" s="11"/>
      <c r="AG327" s="11"/>
      <c r="AH327" s="11"/>
      <c r="AI327" s="11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</row>
    <row r="328" spans="30:207" ht="15">
      <c r="AD328" s="11"/>
      <c r="AE328" s="11"/>
      <c r="AF328" s="11"/>
      <c r="AG328" s="11"/>
      <c r="AH328" s="11"/>
      <c r="AI328" s="11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</row>
    <row r="329" spans="30:207" ht="15">
      <c r="AD329" s="11"/>
      <c r="AE329" s="11"/>
      <c r="AF329" s="11"/>
      <c r="AG329" s="11"/>
      <c r="AH329" s="11"/>
      <c r="AI329" s="11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</row>
    <row r="330" spans="30:207" ht="15">
      <c r="AD330" s="11"/>
      <c r="AE330" s="11"/>
      <c r="AF330" s="11"/>
      <c r="AG330" s="11"/>
      <c r="AH330" s="11"/>
      <c r="AI330" s="11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</row>
    <row r="331" spans="30:207" ht="15">
      <c r="AD331" s="11"/>
      <c r="AE331" s="11"/>
      <c r="AF331" s="11"/>
      <c r="AG331" s="11"/>
      <c r="AH331" s="11"/>
      <c r="AI331" s="1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</row>
    <row r="332" spans="30:207" ht="15">
      <c r="AD332" s="11"/>
      <c r="AE332" s="11"/>
      <c r="AF332" s="11"/>
      <c r="AG332" s="11"/>
      <c r="AH332" s="11"/>
      <c r="AI332" s="11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</row>
    <row r="333" spans="30:207" ht="15">
      <c r="AD333" s="11"/>
      <c r="AE333" s="11"/>
      <c r="AF333" s="11"/>
      <c r="AG333" s="11"/>
      <c r="AH333" s="11"/>
      <c r="AI333" s="11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</row>
    <row r="334" spans="30:207" ht="15">
      <c r="AD334" s="11"/>
      <c r="AE334" s="11"/>
      <c r="AF334" s="11"/>
      <c r="AG334" s="11"/>
      <c r="AH334" s="11"/>
      <c r="AI334" s="11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</row>
    <row r="335" spans="30:207" ht="15">
      <c r="AD335" s="11"/>
      <c r="AE335" s="11"/>
      <c r="AF335" s="11"/>
      <c r="AG335" s="11"/>
      <c r="AH335" s="11"/>
      <c r="AI335" s="11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</row>
    <row r="336" spans="30:207" ht="15">
      <c r="AD336" s="11"/>
      <c r="AE336" s="11"/>
      <c r="AF336" s="11"/>
      <c r="AG336" s="11"/>
      <c r="AH336" s="11"/>
      <c r="AI336" s="11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</row>
    <row r="337" spans="30:207">
      <c r="AD337" s="50"/>
      <c r="AE337" s="50"/>
      <c r="AF337" s="50"/>
      <c r="AG337" s="50"/>
      <c r="AH337" s="50"/>
      <c r="AI337" s="5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/>
      <c r="BR337" s="60"/>
      <c r="BS337" s="60"/>
      <c r="BT337" s="60"/>
      <c r="BU337" s="60"/>
      <c r="BV337" s="60"/>
      <c r="BW337" s="60"/>
      <c r="BX337" s="60"/>
      <c r="BY337" s="60"/>
      <c r="BZ337" s="60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  <c r="CW337" s="60"/>
      <c r="CX337" s="60"/>
      <c r="CY337" s="60"/>
      <c r="CZ337" s="60"/>
      <c r="DA337" s="60"/>
      <c r="DB337" s="60"/>
      <c r="DC337" s="60"/>
      <c r="DD337" s="60"/>
      <c r="DE337" s="60"/>
      <c r="DF337" s="60"/>
      <c r="DG337" s="60"/>
      <c r="DH337" s="60"/>
      <c r="DI337" s="60"/>
      <c r="DJ337" s="60"/>
      <c r="DK337" s="60"/>
      <c r="DL337" s="60"/>
      <c r="DM337" s="60"/>
      <c r="DN337" s="60"/>
      <c r="DO337" s="60"/>
      <c r="DP337" s="60"/>
      <c r="DQ337" s="60"/>
      <c r="DR337" s="60"/>
      <c r="DS337" s="60"/>
      <c r="DT337" s="60"/>
      <c r="DU337" s="60"/>
      <c r="DV337" s="60"/>
      <c r="DW337" s="60"/>
      <c r="DX337" s="60"/>
      <c r="DY337" s="60"/>
      <c r="DZ337" s="60"/>
      <c r="EA337" s="60"/>
      <c r="EB337" s="60"/>
      <c r="EC337" s="60"/>
      <c r="ED337" s="60"/>
      <c r="EE337" s="60"/>
      <c r="EF337" s="60"/>
      <c r="EG337" s="60"/>
      <c r="EH337" s="60"/>
      <c r="EI337" s="60"/>
      <c r="EJ337" s="60"/>
      <c r="EK337" s="60"/>
      <c r="EL337" s="60"/>
      <c r="EM337" s="60"/>
      <c r="EN337" s="60"/>
      <c r="EO337" s="60"/>
      <c r="EP337" s="60"/>
      <c r="EQ337" s="60"/>
      <c r="ER337" s="60"/>
      <c r="ES337" s="60"/>
      <c r="ET337" s="60"/>
      <c r="EU337" s="60"/>
      <c r="EV337" s="60"/>
      <c r="EW337" s="60"/>
      <c r="EX337" s="60"/>
      <c r="EY337" s="60"/>
      <c r="EZ337" s="60"/>
      <c r="FA337" s="60"/>
      <c r="FB337" s="60"/>
      <c r="FC337" s="60"/>
      <c r="FD337" s="60"/>
      <c r="FE337" s="60"/>
      <c r="FF337" s="60"/>
      <c r="FG337" s="60"/>
      <c r="FH337" s="60"/>
      <c r="FI337" s="60"/>
      <c r="FJ337" s="60"/>
      <c r="FK337" s="60"/>
      <c r="FL337" s="60"/>
      <c r="FM337" s="60"/>
      <c r="FN337" s="60"/>
      <c r="FO337" s="60"/>
      <c r="FP337" s="60"/>
      <c r="FQ337" s="60"/>
      <c r="FR337" s="60"/>
      <c r="FS337" s="60"/>
      <c r="FT337" s="60"/>
      <c r="FU337" s="60"/>
      <c r="FV337" s="60"/>
      <c r="FW337" s="60"/>
      <c r="FX337" s="60"/>
      <c r="FY337" s="60"/>
      <c r="FZ337" s="60"/>
      <c r="GA337" s="60"/>
      <c r="GB337" s="60"/>
      <c r="GC337" s="60"/>
      <c r="GD337" s="60"/>
      <c r="GE337" s="60"/>
      <c r="GF337" s="60"/>
      <c r="GG337" s="60"/>
      <c r="GH337" s="60"/>
      <c r="GI337" s="60"/>
      <c r="GJ337" s="60"/>
      <c r="GK337" s="60"/>
      <c r="GL337" s="60"/>
      <c r="GM337" s="60"/>
      <c r="GN337" s="60"/>
      <c r="GO337" s="60"/>
      <c r="GP337" s="60"/>
      <c r="GQ337" s="60"/>
      <c r="GR337" s="60"/>
      <c r="GS337" s="60"/>
      <c r="GT337" s="60"/>
      <c r="GU337" s="60"/>
      <c r="GV337" s="60"/>
      <c r="GW337" s="60"/>
      <c r="GX337" s="60"/>
      <c r="GY337" s="60"/>
    </row>
    <row r="338" spans="30:207" ht="15">
      <c r="AD338" s="11"/>
      <c r="AE338" s="11"/>
      <c r="AF338" s="11"/>
      <c r="AG338" s="11"/>
      <c r="AH338" s="11"/>
      <c r="AI338" s="11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</row>
    <row r="339" spans="30:207" ht="15">
      <c r="AD339" s="11"/>
      <c r="AE339" s="11"/>
      <c r="AF339" s="11"/>
      <c r="AG339" s="11"/>
      <c r="AH339" s="11"/>
      <c r="AI339" s="11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</row>
    <row r="340" spans="30:207" ht="15">
      <c r="AD340" s="11"/>
      <c r="AE340" s="11"/>
      <c r="AF340" s="11"/>
      <c r="AG340" s="11"/>
      <c r="AH340" s="11"/>
      <c r="AI340" s="11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</row>
    <row r="341" spans="30:207">
      <c r="AD341" s="50"/>
      <c r="AE341" s="50"/>
      <c r="AF341" s="50"/>
      <c r="AG341" s="50"/>
      <c r="AH341" s="50"/>
      <c r="AI341" s="5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  <c r="DL341" s="60"/>
      <c r="DM341" s="60"/>
      <c r="DN341" s="60"/>
      <c r="DO341" s="60"/>
      <c r="DP341" s="60"/>
      <c r="DQ341" s="60"/>
      <c r="DR341" s="60"/>
      <c r="DS341" s="60"/>
      <c r="DT341" s="60"/>
      <c r="DU341" s="60"/>
      <c r="DV341" s="60"/>
      <c r="DW341" s="60"/>
      <c r="DX341" s="60"/>
      <c r="DY341" s="60"/>
      <c r="DZ341" s="60"/>
      <c r="EA341" s="60"/>
      <c r="EB341" s="60"/>
      <c r="EC341" s="60"/>
      <c r="ED341" s="60"/>
      <c r="EE341" s="60"/>
      <c r="EF341" s="60"/>
      <c r="EG341" s="60"/>
      <c r="EH341" s="60"/>
      <c r="EI341" s="60"/>
      <c r="EJ341" s="60"/>
      <c r="EK341" s="60"/>
      <c r="EL341" s="60"/>
      <c r="EM341" s="60"/>
      <c r="EN341" s="60"/>
      <c r="EO341" s="60"/>
      <c r="EP341" s="60"/>
      <c r="EQ341" s="60"/>
      <c r="ER341" s="60"/>
      <c r="ES341" s="60"/>
      <c r="ET341" s="60"/>
      <c r="EU341" s="60"/>
      <c r="EV341" s="60"/>
      <c r="EW341" s="60"/>
      <c r="EX341" s="60"/>
      <c r="EY341" s="60"/>
      <c r="EZ341" s="60"/>
      <c r="FA341" s="60"/>
      <c r="FB341" s="60"/>
      <c r="FC341" s="60"/>
      <c r="FD341" s="60"/>
      <c r="FE341" s="60"/>
      <c r="FF341" s="60"/>
      <c r="FG341" s="60"/>
      <c r="FH341" s="60"/>
      <c r="FI341" s="60"/>
      <c r="FJ341" s="60"/>
      <c r="FK341" s="60"/>
      <c r="FL341" s="60"/>
      <c r="FM341" s="60"/>
      <c r="FN341" s="60"/>
      <c r="FO341" s="60"/>
      <c r="FP341" s="60"/>
      <c r="FQ341" s="60"/>
      <c r="FR341" s="60"/>
      <c r="FS341" s="60"/>
      <c r="FT341" s="60"/>
      <c r="FU341" s="60"/>
      <c r="FV341" s="60"/>
      <c r="FW341" s="60"/>
      <c r="FX341" s="60"/>
      <c r="FY341" s="60"/>
      <c r="FZ341" s="60"/>
      <c r="GA341" s="60"/>
      <c r="GB341" s="60"/>
      <c r="GC341" s="60"/>
      <c r="GD341" s="60"/>
      <c r="GE341" s="60"/>
      <c r="GF341" s="60"/>
      <c r="GG341" s="60"/>
      <c r="GH341" s="60"/>
      <c r="GI341" s="60"/>
      <c r="GJ341" s="60"/>
      <c r="GK341" s="60"/>
      <c r="GL341" s="60"/>
      <c r="GM341" s="60"/>
      <c r="GN341" s="60"/>
      <c r="GO341" s="60"/>
      <c r="GP341" s="60"/>
      <c r="GQ341" s="60"/>
      <c r="GR341" s="60"/>
      <c r="GS341" s="60"/>
      <c r="GT341" s="60"/>
      <c r="GU341" s="60"/>
      <c r="GV341" s="60"/>
      <c r="GW341" s="60"/>
      <c r="GX341" s="60"/>
      <c r="GY341" s="60"/>
    </row>
    <row r="342" spans="30:207">
      <c r="AD342" s="50"/>
      <c r="AE342" s="50"/>
      <c r="AF342" s="50"/>
      <c r="AG342" s="50"/>
      <c r="AH342" s="50"/>
      <c r="AI342" s="5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60"/>
      <c r="DM342" s="60"/>
      <c r="DN342" s="60"/>
      <c r="DO342" s="60"/>
      <c r="DP342" s="60"/>
      <c r="DQ342" s="60"/>
      <c r="DR342" s="60"/>
      <c r="DS342" s="60"/>
      <c r="DT342" s="60"/>
      <c r="DU342" s="60"/>
      <c r="DV342" s="60"/>
      <c r="DW342" s="60"/>
      <c r="DX342" s="60"/>
      <c r="DY342" s="60"/>
      <c r="DZ342" s="60"/>
      <c r="EA342" s="60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0"/>
      <c r="GX342" s="60"/>
      <c r="GY342" s="60"/>
    </row>
    <row r="343" spans="30:207">
      <c r="AD343" s="50"/>
      <c r="AE343" s="50"/>
      <c r="AF343" s="50"/>
      <c r="AG343" s="50"/>
      <c r="AH343" s="50"/>
      <c r="AI343" s="5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</row>
    <row r="344" spans="30:207">
      <c r="AD344" s="50"/>
      <c r="AE344" s="50"/>
      <c r="AF344" s="50"/>
      <c r="AG344" s="50"/>
      <c r="AH344" s="50"/>
      <c r="AI344" s="5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</row>
    <row r="345" spans="30:207">
      <c r="AD345" s="50"/>
      <c r="AE345" s="50"/>
      <c r="AF345" s="50"/>
      <c r="AG345" s="50"/>
      <c r="AH345" s="50"/>
      <c r="AI345" s="5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</row>
    <row r="346" spans="30:207">
      <c r="AD346" s="50"/>
      <c r="AE346" s="50"/>
      <c r="AF346" s="50"/>
      <c r="AG346" s="50"/>
      <c r="AH346" s="50"/>
      <c r="AI346" s="5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</row>
    <row r="347" spans="30:207">
      <c r="AD347" s="50"/>
      <c r="AE347" s="50"/>
      <c r="AF347" s="50"/>
      <c r="AG347" s="50"/>
      <c r="AH347" s="50"/>
      <c r="AI347" s="5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</row>
    <row r="348" spans="30:207" ht="15">
      <c r="AD348" s="11"/>
      <c r="AE348" s="11"/>
      <c r="AF348" s="11"/>
      <c r="AG348" s="11"/>
      <c r="AH348" s="11"/>
      <c r="AI348" s="11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</row>
    <row r="349" spans="30:207" ht="15">
      <c r="AD349" s="11"/>
      <c r="AE349" s="11"/>
      <c r="AF349" s="11"/>
      <c r="AG349" s="11"/>
      <c r="AH349" s="11"/>
      <c r="AI349" s="11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</row>
    <row r="350" spans="30:207" ht="15">
      <c r="AD350" s="11"/>
      <c r="AE350" s="11"/>
      <c r="AF350" s="11"/>
      <c r="AG350" s="11"/>
      <c r="AH350" s="11"/>
      <c r="AI350" s="11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</row>
    <row r="351" spans="30:207" ht="15">
      <c r="AD351" s="11"/>
      <c r="AE351" s="11"/>
      <c r="AF351" s="11"/>
      <c r="AG351" s="11"/>
      <c r="AH351" s="11"/>
      <c r="AI351" s="1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</row>
    <row r="352" spans="30:207" ht="15">
      <c r="AD352" s="11"/>
      <c r="AE352" s="11"/>
      <c r="AF352" s="11"/>
      <c r="AG352" s="11"/>
      <c r="AH352" s="11"/>
      <c r="AI352" s="11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</row>
    <row r="353" spans="30:207" ht="15">
      <c r="AD353" s="11"/>
      <c r="AE353" s="11"/>
      <c r="AF353" s="11"/>
      <c r="AG353" s="11"/>
      <c r="AH353" s="11"/>
      <c r="AI353" s="11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</row>
    <row r="354" spans="30:207" ht="15">
      <c r="AD354" s="11"/>
      <c r="AE354" s="11"/>
      <c r="AF354" s="11"/>
      <c r="AG354" s="11"/>
      <c r="AH354" s="11"/>
      <c r="AI354" s="11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</row>
    <row r="355" spans="30:207" ht="15">
      <c r="AD355" s="11"/>
      <c r="AE355" s="11"/>
      <c r="AF355" s="11"/>
      <c r="AG355" s="11"/>
      <c r="AH355" s="11"/>
      <c r="AI355" s="11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</row>
    <row r="356" spans="30:207" ht="15">
      <c r="AD356" s="11"/>
      <c r="AE356" s="11"/>
      <c r="AF356" s="11"/>
      <c r="AG356" s="11"/>
      <c r="AH356" s="11"/>
      <c r="AI356" s="11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</row>
    <row r="357" spans="30:207" ht="15">
      <c r="AD357" s="11"/>
      <c r="AE357" s="11"/>
      <c r="AF357" s="11"/>
      <c r="AG357" s="11"/>
      <c r="AH357" s="11"/>
      <c r="AI357" s="11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</row>
    <row r="358" spans="30:207" ht="15">
      <c r="AD358" s="11"/>
      <c r="AE358" s="11"/>
      <c r="AF358" s="11"/>
      <c r="AG358" s="11"/>
      <c r="AH358" s="11"/>
      <c r="AI358" s="11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</row>
    <row r="359" spans="30:207" ht="15">
      <c r="AD359" s="11"/>
      <c r="AE359" s="11"/>
      <c r="AF359" s="11"/>
      <c r="AG359" s="11"/>
      <c r="AH359" s="11"/>
      <c r="AI359" s="11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</row>
    <row r="360" spans="30:207">
      <c r="AD360" s="50"/>
      <c r="AE360" s="50"/>
      <c r="AF360" s="50"/>
      <c r="AG360" s="50"/>
      <c r="AH360" s="50"/>
      <c r="AI360" s="5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0"/>
      <c r="BR360" s="60"/>
      <c r="BS360" s="60"/>
      <c r="BT360" s="60"/>
      <c r="BU360" s="60"/>
      <c r="BV360" s="60"/>
      <c r="BW360" s="60"/>
      <c r="BX360" s="60"/>
      <c r="BY360" s="60"/>
      <c r="BZ360" s="60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  <c r="CW360" s="60"/>
      <c r="CX360" s="60"/>
      <c r="CY360" s="60"/>
      <c r="CZ360" s="60"/>
      <c r="DA360" s="60"/>
      <c r="DB360" s="60"/>
      <c r="DC360" s="60"/>
      <c r="DD360" s="60"/>
      <c r="DE360" s="60"/>
      <c r="DF360" s="60"/>
      <c r="DG360" s="60"/>
      <c r="DH360" s="60"/>
      <c r="DI360" s="60"/>
      <c r="DJ360" s="60"/>
      <c r="DK360" s="60"/>
      <c r="DL360" s="60"/>
      <c r="DM360" s="60"/>
      <c r="DN360" s="60"/>
      <c r="DO360" s="60"/>
      <c r="DP360" s="60"/>
      <c r="DQ360" s="60"/>
      <c r="DR360" s="60"/>
      <c r="DS360" s="60"/>
      <c r="DT360" s="60"/>
      <c r="DU360" s="60"/>
      <c r="DV360" s="60"/>
      <c r="DW360" s="60"/>
      <c r="DX360" s="60"/>
      <c r="DY360" s="60"/>
      <c r="DZ360" s="60"/>
      <c r="EA360" s="60"/>
      <c r="EB360" s="60"/>
      <c r="EC360" s="60"/>
      <c r="ED360" s="60"/>
      <c r="EE360" s="60"/>
      <c r="EF360" s="60"/>
      <c r="EG360" s="60"/>
      <c r="EH360" s="60"/>
      <c r="EI360" s="60"/>
      <c r="EJ360" s="60"/>
      <c r="EK360" s="60"/>
      <c r="EL360" s="60"/>
      <c r="EM360" s="60"/>
      <c r="EN360" s="60"/>
      <c r="EO360" s="60"/>
      <c r="EP360" s="60"/>
      <c r="EQ360" s="60"/>
      <c r="ER360" s="60"/>
      <c r="ES360" s="60"/>
      <c r="ET360" s="60"/>
      <c r="EU360" s="60"/>
      <c r="EV360" s="60"/>
      <c r="EW360" s="60"/>
      <c r="EX360" s="60"/>
      <c r="EY360" s="60"/>
      <c r="EZ360" s="60"/>
      <c r="FA360" s="60"/>
      <c r="FB360" s="60"/>
      <c r="FC360" s="60"/>
      <c r="FD360" s="60"/>
      <c r="FE360" s="60"/>
      <c r="FF360" s="60"/>
      <c r="FG360" s="60"/>
      <c r="FH360" s="60"/>
      <c r="FI360" s="60"/>
      <c r="FJ360" s="60"/>
      <c r="FK360" s="60"/>
      <c r="FL360" s="60"/>
      <c r="FM360" s="60"/>
      <c r="FN360" s="60"/>
      <c r="FO360" s="60"/>
      <c r="FP360" s="60"/>
      <c r="FQ360" s="60"/>
      <c r="FR360" s="60"/>
      <c r="FS360" s="60"/>
      <c r="FT360" s="60"/>
      <c r="FU360" s="60"/>
      <c r="FV360" s="60"/>
      <c r="FW360" s="60"/>
      <c r="FX360" s="60"/>
      <c r="FY360" s="60"/>
      <c r="FZ360" s="60"/>
      <c r="GA360" s="60"/>
      <c r="GB360" s="60"/>
      <c r="GC360" s="60"/>
      <c r="GD360" s="60"/>
      <c r="GE360" s="60"/>
      <c r="GF360" s="60"/>
      <c r="GG360" s="60"/>
      <c r="GH360" s="60"/>
      <c r="GI360" s="60"/>
      <c r="GJ360" s="60"/>
      <c r="GK360" s="60"/>
      <c r="GL360" s="60"/>
      <c r="GM360" s="60"/>
      <c r="GN360" s="60"/>
      <c r="GO360" s="60"/>
      <c r="GP360" s="60"/>
      <c r="GQ360" s="60"/>
      <c r="GR360" s="60"/>
      <c r="GS360" s="60"/>
      <c r="GT360" s="60"/>
      <c r="GU360" s="60"/>
      <c r="GV360" s="60"/>
      <c r="GW360" s="60"/>
      <c r="GX360" s="60"/>
      <c r="GY360" s="60"/>
    </row>
    <row r="361" spans="30:207" ht="15">
      <c r="AD361" s="11"/>
      <c r="AE361" s="11"/>
      <c r="AF361" s="11"/>
      <c r="AG361" s="11"/>
      <c r="AH361" s="11"/>
      <c r="AI361" s="1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</row>
    <row r="362" spans="30:207" ht="15">
      <c r="AD362" s="11"/>
      <c r="AE362" s="11"/>
      <c r="AF362" s="11"/>
      <c r="AG362" s="11"/>
      <c r="AH362" s="11"/>
      <c r="AI362" s="11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</row>
    <row r="363" spans="30:207" ht="15">
      <c r="AD363" s="11"/>
      <c r="AE363" s="11"/>
      <c r="AF363" s="11"/>
      <c r="AG363" s="11"/>
      <c r="AH363" s="11"/>
      <c r="AI363" s="11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</row>
    <row r="364" spans="30:207">
      <c r="AD364" s="50"/>
      <c r="AE364" s="50"/>
      <c r="AF364" s="50"/>
      <c r="AG364" s="50"/>
      <c r="AH364" s="50"/>
      <c r="AI364" s="5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  <c r="DL364" s="60"/>
      <c r="DM364" s="60"/>
      <c r="DN364" s="60"/>
      <c r="DO364" s="60"/>
      <c r="DP364" s="60"/>
      <c r="DQ364" s="60"/>
      <c r="DR364" s="60"/>
      <c r="DS364" s="60"/>
      <c r="DT364" s="60"/>
      <c r="DU364" s="60"/>
      <c r="DV364" s="60"/>
      <c r="DW364" s="60"/>
      <c r="DX364" s="60"/>
      <c r="DY364" s="60"/>
      <c r="DZ364" s="60"/>
      <c r="EA364" s="60"/>
      <c r="EB364" s="60"/>
      <c r="EC364" s="60"/>
      <c r="ED364" s="60"/>
      <c r="EE364" s="60"/>
      <c r="EF364" s="60"/>
      <c r="EG364" s="60"/>
      <c r="EH364" s="60"/>
      <c r="EI364" s="60"/>
      <c r="EJ364" s="60"/>
      <c r="EK364" s="60"/>
      <c r="EL364" s="60"/>
      <c r="EM364" s="60"/>
      <c r="EN364" s="60"/>
      <c r="EO364" s="60"/>
      <c r="EP364" s="60"/>
      <c r="EQ364" s="60"/>
      <c r="ER364" s="60"/>
      <c r="ES364" s="60"/>
      <c r="ET364" s="60"/>
      <c r="EU364" s="60"/>
      <c r="EV364" s="60"/>
      <c r="EW364" s="60"/>
      <c r="EX364" s="60"/>
      <c r="EY364" s="60"/>
      <c r="EZ364" s="60"/>
      <c r="FA364" s="60"/>
      <c r="FB364" s="60"/>
      <c r="FC364" s="60"/>
      <c r="FD364" s="60"/>
      <c r="FE364" s="60"/>
      <c r="FF364" s="60"/>
      <c r="FG364" s="60"/>
      <c r="FH364" s="60"/>
      <c r="FI364" s="60"/>
      <c r="FJ364" s="60"/>
      <c r="FK364" s="60"/>
      <c r="FL364" s="60"/>
      <c r="FM364" s="60"/>
      <c r="FN364" s="60"/>
      <c r="FO364" s="60"/>
      <c r="FP364" s="60"/>
      <c r="FQ364" s="60"/>
      <c r="FR364" s="60"/>
      <c r="FS364" s="60"/>
      <c r="FT364" s="60"/>
      <c r="FU364" s="60"/>
      <c r="FV364" s="60"/>
      <c r="FW364" s="60"/>
      <c r="FX364" s="60"/>
      <c r="FY364" s="60"/>
      <c r="FZ364" s="60"/>
      <c r="GA364" s="60"/>
      <c r="GB364" s="60"/>
      <c r="GC364" s="60"/>
      <c r="GD364" s="60"/>
      <c r="GE364" s="60"/>
      <c r="GF364" s="60"/>
      <c r="GG364" s="60"/>
      <c r="GH364" s="60"/>
      <c r="GI364" s="60"/>
      <c r="GJ364" s="60"/>
      <c r="GK364" s="60"/>
      <c r="GL364" s="60"/>
      <c r="GM364" s="60"/>
      <c r="GN364" s="60"/>
      <c r="GO364" s="60"/>
      <c r="GP364" s="60"/>
      <c r="GQ364" s="60"/>
      <c r="GR364" s="60"/>
      <c r="GS364" s="60"/>
      <c r="GT364" s="60"/>
      <c r="GU364" s="60"/>
      <c r="GV364" s="60"/>
      <c r="GW364" s="60"/>
      <c r="GX364" s="60"/>
      <c r="GY364" s="60"/>
    </row>
    <row r="365" spans="30:207">
      <c r="AD365" s="50"/>
      <c r="AE365" s="50"/>
      <c r="AF365" s="50"/>
      <c r="AG365" s="50"/>
      <c r="AH365" s="50"/>
      <c r="AI365" s="5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60"/>
      <c r="DM365" s="60"/>
      <c r="DN365" s="60"/>
      <c r="DO365" s="60"/>
      <c r="DP365" s="60"/>
      <c r="DQ365" s="60"/>
      <c r="DR365" s="60"/>
      <c r="DS365" s="60"/>
      <c r="DT365" s="60"/>
      <c r="DU365" s="60"/>
      <c r="DV365" s="60"/>
      <c r="DW365" s="60"/>
      <c r="DX365" s="60"/>
      <c r="DY365" s="60"/>
      <c r="DZ365" s="60"/>
      <c r="EA365" s="60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</row>
    <row r="366" spans="30:207">
      <c r="AD366" s="50"/>
      <c r="AE366" s="50"/>
      <c r="AF366" s="50"/>
      <c r="AG366" s="50"/>
      <c r="AH366" s="50"/>
      <c r="AI366" s="5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</row>
    <row r="367" spans="30:207">
      <c r="AD367" s="50"/>
      <c r="AE367" s="50"/>
      <c r="AF367" s="50"/>
      <c r="AG367" s="50"/>
      <c r="AH367" s="50"/>
      <c r="AI367" s="5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</row>
    <row r="368" spans="30:207">
      <c r="AD368" s="50"/>
      <c r="AE368" s="50"/>
      <c r="AF368" s="50"/>
      <c r="AG368" s="50"/>
      <c r="AH368" s="50"/>
      <c r="AI368" s="5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</row>
    <row r="369" spans="30:207">
      <c r="AD369" s="50"/>
      <c r="AE369" s="50"/>
      <c r="AF369" s="50"/>
      <c r="AG369" s="50"/>
      <c r="AH369" s="50"/>
      <c r="AI369" s="5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</row>
    <row r="370" spans="30:207">
      <c r="AD370" s="50"/>
      <c r="AE370" s="50"/>
      <c r="AF370" s="50"/>
      <c r="AG370" s="50"/>
      <c r="AH370" s="50"/>
      <c r="AI370" s="5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</row>
    <row r="371" spans="30:207" ht="15">
      <c r="AD371" s="11"/>
      <c r="AE371" s="11"/>
      <c r="AF371" s="11"/>
      <c r="AG371" s="11"/>
      <c r="AH371" s="11"/>
      <c r="AI371" s="1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</row>
    <row r="372" spans="30:207" ht="15">
      <c r="AD372" s="11"/>
      <c r="AE372" s="11"/>
      <c r="AF372" s="11"/>
      <c r="AG372" s="11"/>
      <c r="AH372" s="11"/>
      <c r="AI372" s="11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</row>
    <row r="373" spans="30:207" ht="15">
      <c r="AD373" s="11"/>
      <c r="AE373" s="11"/>
      <c r="AF373" s="11"/>
      <c r="AG373" s="11"/>
      <c r="AH373" s="11"/>
      <c r="AI373" s="11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</row>
    <row r="374" spans="30:207" ht="15">
      <c r="AD374" s="11"/>
      <c r="AE374" s="11"/>
      <c r="AF374" s="11"/>
      <c r="AG374" s="11"/>
      <c r="AH374" s="11"/>
      <c r="AI374" s="11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</row>
    <row r="375" spans="30:207" ht="15">
      <c r="AD375" s="11"/>
      <c r="AE375" s="11"/>
      <c r="AF375" s="11"/>
      <c r="AG375" s="11"/>
      <c r="AH375" s="11"/>
      <c r="AI375" s="11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</row>
    <row r="376" spans="30:207" ht="15">
      <c r="AD376" s="11"/>
      <c r="AE376" s="11"/>
      <c r="AF376" s="11"/>
      <c r="AG376" s="11"/>
      <c r="AH376" s="11"/>
      <c r="AI376" s="11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</row>
    <row r="377" spans="30:207" ht="15">
      <c r="AD377" s="11"/>
      <c r="AE377" s="11"/>
      <c r="AF377" s="11"/>
      <c r="AG377" s="11"/>
      <c r="AH377" s="11"/>
      <c r="AI377" s="11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</row>
    <row r="378" spans="30:207" ht="15">
      <c r="AD378" s="11"/>
      <c r="AE378" s="11"/>
      <c r="AF378" s="11"/>
      <c r="AG378" s="11"/>
      <c r="AH378" s="11"/>
      <c r="AI378" s="11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</row>
    <row r="379" spans="30:207" ht="15">
      <c r="AD379" s="11"/>
      <c r="AE379" s="11"/>
      <c r="AF379" s="11"/>
      <c r="AG379" s="11"/>
      <c r="AH379" s="11"/>
      <c r="AI379" s="11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</row>
    <row r="380" spans="30:207" ht="15">
      <c r="AD380" s="11"/>
      <c r="AE380" s="11"/>
      <c r="AF380" s="11"/>
      <c r="AG380" s="11"/>
      <c r="AH380" s="11"/>
      <c r="AI380" s="11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</row>
    <row r="381" spans="30:207" ht="15">
      <c r="AD381" s="11"/>
      <c r="AE381" s="11"/>
      <c r="AF381" s="11"/>
      <c r="AG381" s="11"/>
      <c r="AH381" s="11"/>
      <c r="AI381" s="1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</row>
    <row r="382" spans="30:207" ht="15">
      <c r="AD382" s="11"/>
      <c r="AE382" s="11"/>
      <c r="AF382" s="11"/>
      <c r="AG382" s="11"/>
      <c r="AH382" s="11"/>
      <c r="AI382" s="11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</row>
    <row r="383" spans="30:207">
      <c r="AD383" s="50"/>
      <c r="AE383" s="50"/>
      <c r="AF383" s="50"/>
      <c r="AG383" s="50"/>
      <c r="AH383" s="50"/>
      <c r="AI383" s="5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  <c r="CW383" s="60"/>
      <c r="CX383" s="60"/>
      <c r="CY383" s="60"/>
      <c r="CZ383" s="60"/>
      <c r="DA383" s="60"/>
      <c r="DB383" s="60"/>
      <c r="DC383" s="60"/>
      <c r="DD383" s="60"/>
      <c r="DE383" s="60"/>
      <c r="DF383" s="60"/>
      <c r="DG383" s="60"/>
      <c r="DH383" s="60"/>
      <c r="DI383" s="60"/>
      <c r="DJ383" s="60"/>
      <c r="DK383" s="60"/>
      <c r="DL383" s="60"/>
      <c r="DM383" s="60"/>
      <c r="DN383" s="60"/>
      <c r="DO383" s="60"/>
      <c r="DP383" s="60"/>
      <c r="DQ383" s="60"/>
      <c r="DR383" s="60"/>
      <c r="DS383" s="60"/>
      <c r="DT383" s="60"/>
      <c r="DU383" s="60"/>
      <c r="DV383" s="60"/>
      <c r="DW383" s="60"/>
      <c r="DX383" s="60"/>
      <c r="DY383" s="60"/>
      <c r="DZ383" s="60"/>
      <c r="EA383" s="60"/>
      <c r="EB383" s="60"/>
      <c r="EC383" s="60"/>
      <c r="ED383" s="60"/>
      <c r="EE383" s="60"/>
      <c r="EF383" s="60"/>
      <c r="EG383" s="60"/>
      <c r="EH383" s="60"/>
      <c r="EI383" s="60"/>
      <c r="EJ383" s="60"/>
      <c r="EK383" s="60"/>
      <c r="EL383" s="60"/>
      <c r="EM383" s="60"/>
      <c r="EN383" s="60"/>
      <c r="EO383" s="60"/>
      <c r="EP383" s="60"/>
      <c r="EQ383" s="60"/>
      <c r="ER383" s="60"/>
      <c r="ES383" s="60"/>
      <c r="ET383" s="60"/>
      <c r="EU383" s="60"/>
      <c r="EV383" s="60"/>
      <c r="EW383" s="60"/>
      <c r="EX383" s="60"/>
      <c r="EY383" s="60"/>
      <c r="EZ383" s="60"/>
      <c r="FA383" s="60"/>
      <c r="FB383" s="60"/>
      <c r="FC383" s="60"/>
      <c r="FD383" s="60"/>
      <c r="FE383" s="60"/>
      <c r="FF383" s="60"/>
      <c r="FG383" s="60"/>
      <c r="FH383" s="60"/>
      <c r="FI383" s="60"/>
      <c r="FJ383" s="60"/>
      <c r="FK383" s="60"/>
      <c r="FL383" s="60"/>
      <c r="FM383" s="60"/>
      <c r="FN383" s="60"/>
      <c r="FO383" s="60"/>
      <c r="FP383" s="60"/>
      <c r="FQ383" s="60"/>
      <c r="FR383" s="60"/>
      <c r="FS383" s="60"/>
      <c r="FT383" s="60"/>
      <c r="FU383" s="60"/>
      <c r="FV383" s="60"/>
      <c r="FW383" s="60"/>
      <c r="FX383" s="60"/>
      <c r="FY383" s="60"/>
      <c r="FZ383" s="60"/>
      <c r="GA383" s="60"/>
      <c r="GB383" s="60"/>
      <c r="GC383" s="60"/>
      <c r="GD383" s="60"/>
      <c r="GE383" s="60"/>
      <c r="GF383" s="60"/>
      <c r="GG383" s="60"/>
      <c r="GH383" s="60"/>
      <c r="GI383" s="60"/>
      <c r="GJ383" s="60"/>
      <c r="GK383" s="60"/>
      <c r="GL383" s="60"/>
      <c r="GM383" s="60"/>
      <c r="GN383" s="60"/>
      <c r="GO383" s="60"/>
      <c r="GP383" s="60"/>
      <c r="GQ383" s="60"/>
      <c r="GR383" s="60"/>
      <c r="GS383" s="60"/>
      <c r="GT383" s="60"/>
      <c r="GU383" s="60"/>
      <c r="GV383" s="60"/>
      <c r="GW383" s="60"/>
      <c r="GX383" s="60"/>
      <c r="GY383" s="60"/>
    </row>
    <row r="384" spans="30:207" ht="15">
      <c r="AD384" s="11"/>
      <c r="AE384" s="11"/>
      <c r="AF384" s="11"/>
      <c r="AG384" s="11"/>
      <c r="AH384" s="11"/>
      <c r="AI384" s="11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</row>
    <row r="385" spans="30:207" ht="15">
      <c r="AD385" s="11"/>
      <c r="AE385" s="11"/>
      <c r="AF385" s="11"/>
      <c r="AG385" s="11"/>
      <c r="AH385" s="11"/>
      <c r="AI385" s="11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</row>
    <row r="386" spans="30:207" ht="15">
      <c r="AD386" s="11"/>
      <c r="AE386" s="11"/>
      <c r="AF386" s="11"/>
      <c r="AG386" s="11"/>
      <c r="AH386" s="11"/>
      <c r="AI386" s="11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</row>
    <row r="387" spans="30:207">
      <c r="AD387" s="50"/>
      <c r="AE387" s="50"/>
      <c r="AF387" s="50"/>
      <c r="AG387" s="50"/>
      <c r="AH387" s="50"/>
      <c r="AI387" s="5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  <c r="DL387" s="60"/>
      <c r="DM387" s="60"/>
      <c r="DN387" s="60"/>
      <c r="DO387" s="60"/>
      <c r="DP387" s="60"/>
      <c r="DQ387" s="60"/>
      <c r="DR387" s="60"/>
      <c r="DS387" s="60"/>
      <c r="DT387" s="60"/>
      <c r="DU387" s="60"/>
      <c r="DV387" s="60"/>
      <c r="DW387" s="60"/>
      <c r="DX387" s="60"/>
      <c r="DY387" s="60"/>
      <c r="DZ387" s="60"/>
      <c r="EA387" s="60"/>
      <c r="EB387" s="60"/>
      <c r="EC387" s="60"/>
      <c r="ED387" s="60"/>
      <c r="EE387" s="60"/>
      <c r="EF387" s="60"/>
      <c r="EG387" s="60"/>
      <c r="EH387" s="60"/>
      <c r="EI387" s="60"/>
      <c r="EJ387" s="60"/>
      <c r="EK387" s="60"/>
      <c r="EL387" s="60"/>
      <c r="EM387" s="60"/>
      <c r="EN387" s="60"/>
      <c r="EO387" s="60"/>
      <c r="EP387" s="60"/>
      <c r="EQ387" s="60"/>
      <c r="ER387" s="60"/>
      <c r="ES387" s="60"/>
      <c r="ET387" s="60"/>
      <c r="EU387" s="60"/>
      <c r="EV387" s="60"/>
      <c r="EW387" s="60"/>
      <c r="EX387" s="60"/>
      <c r="EY387" s="60"/>
      <c r="EZ387" s="60"/>
      <c r="FA387" s="60"/>
      <c r="FB387" s="60"/>
      <c r="FC387" s="60"/>
      <c r="FD387" s="60"/>
      <c r="FE387" s="60"/>
      <c r="FF387" s="60"/>
      <c r="FG387" s="60"/>
      <c r="FH387" s="60"/>
      <c r="FI387" s="60"/>
      <c r="FJ387" s="60"/>
      <c r="FK387" s="60"/>
      <c r="FL387" s="60"/>
      <c r="FM387" s="60"/>
      <c r="FN387" s="60"/>
      <c r="FO387" s="60"/>
      <c r="FP387" s="60"/>
      <c r="FQ387" s="60"/>
      <c r="FR387" s="60"/>
      <c r="FS387" s="60"/>
      <c r="FT387" s="60"/>
      <c r="FU387" s="60"/>
      <c r="FV387" s="60"/>
      <c r="FW387" s="60"/>
      <c r="FX387" s="60"/>
      <c r="FY387" s="60"/>
      <c r="FZ387" s="60"/>
      <c r="GA387" s="60"/>
      <c r="GB387" s="60"/>
      <c r="GC387" s="60"/>
      <c r="GD387" s="60"/>
      <c r="GE387" s="60"/>
      <c r="GF387" s="60"/>
      <c r="GG387" s="60"/>
      <c r="GH387" s="60"/>
      <c r="GI387" s="60"/>
      <c r="GJ387" s="60"/>
      <c r="GK387" s="60"/>
      <c r="GL387" s="60"/>
      <c r="GM387" s="60"/>
      <c r="GN387" s="60"/>
      <c r="GO387" s="60"/>
      <c r="GP387" s="60"/>
      <c r="GQ387" s="60"/>
      <c r="GR387" s="60"/>
      <c r="GS387" s="60"/>
      <c r="GT387" s="60"/>
      <c r="GU387" s="60"/>
      <c r="GV387" s="60"/>
      <c r="GW387" s="60"/>
      <c r="GX387" s="60"/>
      <c r="GY387" s="60"/>
    </row>
    <row r="388" spans="30:207">
      <c r="AD388" s="50"/>
      <c r="AE388" s="50"/>
      <c r="AF388" s="50"/>
      <c r="AG388" s="50"/>
      <c r="AH388" s="50"/>
      <c r="AI388" s="5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60"/>
      <c r="DM388" s="60"/>
      <c r="DN388" s="60"/>
      <c r="DO388" s="60"/>
      <c r="DP388" s="60"/>
      <c r="DQ388" s="60"/>
      <c r="DR388" s="60"/>
      <c r="DS388" s="60"/>
      <c r="DT388" s="60"/>
      <c r="DU388" s="60"/>
      <c r="DV388" s="60"/>
      <c r="DW388" s="60"/>
      <c r="DX388" s="60"/>
      <c r="DY388" s="60"/>
      <c r="DZ388" s="60"/>
      <c r="EA388" s="60"/>
      <c r="EB388" s="60"/>
      <c r="EC388" s="60"/>
      <c r="ED388" s="60"/>
      <c r="EE388" s="60"/>
      <c r="EF388" s="60"/>
      <c r="EG388" s="60"/>
      <c r="EH388" s="60"/>
      <c r="EI388" s="60"/>
      <c r="EJ388" s="60"/>
      <c r="EK388" s="60"/>
      <c r="EL388" s="60"/>
      <c r="EM388" s="60"/>
      <c r="EN388" s="60"/>
      <c r="EO388" s="60"/>
      <c r="EP388" s="60"/>
      <c r="EQ388" s="60"/>
      <c r="ER388" s="60"/>
      <c r="ES388" s="60"/>
      <c r="ET388" s="60"/>
      <c r="EU388" s="60"/>
      <c r="EV388" s="60"/>
      <c r="EW388" s="60"/>
      <c r="EX388" s="60"/>
      <c r="EY388" s="60"/>
      <c r="EZ388" s="60"/>
      <c r="FA388" s="60"/>
      <c r="FB388" s="60"/>
      <c r="FC388" s="60"/>
      <c r="FD388" s="60"/>
      <c r="FE388" s="60"/>
      <c r="FF388" s="60"/>
      <c r="FG388" s="60"/>
      <c r="FH388" s="60"/>
      <c r="FI388" s="60"/>
      <c r="FJ388" s="60"/>
      <c r="FK388" s="60"/>
      <c r="FL388" s="60"/>
      <c r="FM388" s="60"/>
      <c r="FN388" s="60"/>
      <c r="FO388" s="60"/>
      <c r="FP388" s="60"/>
      <c r="FQ388" s="60"/>
      <c r="FR388" s="60"/>
      <c r="FS388" s="60"/>
      <c r="FT388" s="60"/>
      <c r="FU388" s="60"/>
      <c r="FV388" s="60"/>
      <c r="FW388" s="60"/>
      <c r="FX388" s="60"/>
      <c r="FY388" s="60"/>
      <c r="FZ388" s="60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0"/>
      <c r="GX388" s="60"/>
      <c r="GY388" s="60"/>
    </row>
    <row r="389" spans="30:207">
      <c r="AD389" s="50"/>
      <c r="AE389" s="50"/>
      <c r="AF389" s="50"/>
      <c r="AG389" s="50"/>
      <c r="AH389" s="50"/>
      <c r="AI389" s="5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</row>
    <row r="390" spans="30:207">
      <c r="AD390" s="50"/>
      <c r="AE390" s="50"/>
      <c r="AF390" s="50"/>
      <c r="AG390" s="50"/>
      <c r="AH390" s="50"/>
      <c r="AI390" s="5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</row>
    <row r="391" spans="30:207">
      <c r="AD391" s="50"/>
      <c r="AE391" s="50"/>
      <c r="AF391" s="50"/>
      <c r="AG391" s="50"/>
      <c r="AH391" s="50"/>
      <c r="AI391" s="5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</row>
    <row r="392" spans="30:207">
      <c r="AD392" s="50"/>
      <c r="AE392" s="50"/>
      <c r="AF392" s="50"/>
      <c r="AG392" s="50"/>
      <c r="AH392" s="50"/>
      <c r="AI392" s="5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</row>
    <row r="393" spans="30:207">
      <c r="AD393" s="50"/>
      <c r="AE393" s="50"/>
      <c r="AF393" s="50"/>
      <c r="AG393" s="50"/>
      <c r="AH393" s="50"/>
      <c r="AI393" s="5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</row>
    <row r="394" spans="30:207" ht="15">
      <c r="AD394" s="11"/>
      <c r="AE394" s="11"/>
      <c r="AF394" s="11"/>
      <c r="AG394" s="11"/>
      <c r="AH394" s="11"/>
      <c r="AI394" s="11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</row>
    <row r="395" spans="30:207" ht="15">
      <c r="AD395" s="11"/>
      <c r="AE395" s="11"/>
      <c r="AF395" s="11"/>
      <c r="AG395" s="11"/>
      <c r="AH395" s="11"/>
      <c r="AI395" s="11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</row>
    <row r="396" spans="30:207" ht="15">
      <c r="AD396" s="11"/>
      <c r="AE396" s="11"/>
      <c r="AF396" s="11"/>
      <c r="AG396" s="11"/>
      <c r="AH396" s="11"/>
      <c r="AI396" s="11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</row>
    <row r="397" spans="30:207" ht="15">
      <c r="AD397" s="11"/>
      <c r="AE397" s="11"/>
      <c r="AF397" s="11"/>
      <c r="AG397" s="11"/>
      <c r="AH397" s="11"/>
      <c r="AI397" s="11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</row>
    <row r="398" spans="30:207" ht="15">
      <c r="AD398" s="11"/>
      <c r="AE398" s="11"/>
      <c r="AF398" s="11"/>
      <c r="AG398" s="11"/>
      <c r="AH398" s="11"/>
      <c r="AI398" s="11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</row>
    <row r="399" spans="30:207" ht="15">
      <c r="AD399" s="11"/>
      <c r="AE399" s="11"/>
      <c r="AF399" s="11"/>
      <c r="AG399" s="11"/>
      <c r="AH399" s="11"/>
      <c r="AI399" s="11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</row>
    <row r="400" spans="30:207" ht="15">
      <c r="AD400" s="11"/>
      <c r="AE400" s="11"/>
      <c r="AF400" s="11"/>
      <c r="AG400" s="11"/>
      <c r="AH400" s="11"/>
      <c r="AI400" s="11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</row>
    <row r="401" spans="30:207" ht="15">
      <c r="AD401" s="11"/>
      <c r="AE401" s="11"/>
      <c r="AF401" s="11"/>
      <c r="AG401" s="11"/>
      <c r="AH401" s="11"/>
      <c r="AI401" s="1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</row>
    <row r="402" spans="30:207" ht="15">
      <c r="AD402" s="11"/>
      <c r="AE402" s="11"/>
      <c r="AF402" s="11"/>
      <c r="AG402" s="11"/>
      <c r="AH402" s="11"/>
      <c r="AI402" s="11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</row>
    <row r="403" spans="30:207" ht="15">
      <c r="AD403" s="11"/>
      <c r="AE403" s="11"/>
      <c r="AF403" s="11"/>
      <c r="AG403" s="11"/>
      <c r="AH403" s="11"/>
      <c r="AI403" s="11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</row>
    <row r="404" spans="30:207" ht="15">
      <c r="AD404" s="11"/>
      <c r="AE404" s="11"/>
      <c r="AF404" s="11"/>
      <c r="AG404" s="11"/>
      <c r="AH404" s="11"/>
      <c r="AI404" s="11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</row>
    <row r="405" spans="30:207" ht="15">
      <c r="AD405" s="11"/>
      <c r="AE405" s="11"/>
      <c r="AF405" s="11"/>
      <c r="AG405" s="11"/>
      <c r="AH405" s="11"/>
      <c r="AI405" s="11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</row>
    <row r="406" spans="30:207">
      <c r="AD406" s="50"/>
      <c r="AE406" s="50"/>
      <c r="AF406" s="50"/>
      <c r="AG406" s="50"/>
      <c r="AH406" s="50"/>
      <c r="AI406" s="5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0"/>
      <c r="BR406" s="60"/>
      <c r="BS406" s="60"/>
      <c r="BT406" s="60"/>
      <c r="BU406" s="60"/>
      <c r="BV406" s="60"/>
      <c r="BW406" s="60"/>
      <c r="BX406" s="60"/>
      <c r="BY406" s="60"/>
      <c r="BZ406" s="60"/>
      <c r="CA406" s="60"/>
      <c r="CB406" s="60"/>
      <c r="CC406" s="60"/>
      <c r="CD406" s="60"/>
      <c r="CE406" s="60"/>
      <c r="CF406" s="60"/>
      <c r="CG406" s="60"/>
      <c r="CH406" s="60"/>
      <c r="CI406" s="60"/>
      <c r="CJ406" s="60"/>
      <c r="CK406" s="60"/>
      <c r="CL406" s="60"/>
      <c r="CM406" s="60"/>
      <c r="CN406" s="60"/>
      <c r="CO406" s="60"/>
      <c r="CP406" s="60"/>
      <c r="CQ406" s="60"/>
      <c r="CR406" s="60"/>
      <c r="CS406" s="60"/>
      <c r="CT406" s="60"/>
      <c r="CU406" s="60"/>
      <c r="CV406" s="60"/>
      <c r="CW406" s="60"/>
      <c r="CX406" s="60"/>
      <c r="CY406" s="60"/>
      <c r="CZ406" s="60"/>
      <c r="DA406" s="60"/>
      <c r="DB406" s="60"/>
      <c r="DC406" s="60"/>
      <c r="DD406" s="60"/>
      <c r="DE406" s="60"/>
      <c r="DF406" s="60"/>
      <c r="DG406" s="60"/>
      <c r="DH406" s="60"/>
      <c r="DI406" s="60"/>
      <c r="DJ406" s="60"/>
      <c r="DK406" s="60"/>
      <c r="DL406" s="60"/>
      <c r="DM406" s="60"/>
      <c r="DN406" s="60"/>
      <c r="DO406" s="60"/>
      <c r="DP406" s="60"/>
      <c r="DQ406" s="60"/>
      <c r="DR406" s="60"/>
      <c r="DS406" s="60"/>
      <c r="DT406" s="60"/>
      <c r="DU406" s="60"/>
      <c r="DV406" s="60"/>
      <c r="DW406" s="60"/>
      <c r="DX406" s="60"/>
      <c r="DY406" s="60"/>
      <c r="DZ406" s="60"/>
      <c r="EA406" s="60"/>
      <c r="EB406" s="60"/>
      <c r="EC406" s="60"/>
      <c r="ED406" s="60"/>
      <c r="EE406" s="60"/>
      <c r="EF406" s="60"/>
      <c r="EG406" s="60"/>
      <c r="EH406" s="60"/>
      <c r="EI406" s="60"/>
      <c r="EJ406" s="60"/>
      <c r="EK406" s="60"/>
      <c r="EL406" s="60"/>
      <c r="EM406" s="60"/>
      <c r="EN406" s="60"/>
      <c r="EO406" s="60"/>
      <c r="EP406" s="60"/>
      <c r="EQ406" s="60"/>
      <c r="ER406" s="60"/>
      <c r="ES406" s="60"/>
      <c r="ET406" s="60"/>
      <c r="EU406" s="60"/>
      <c r="EV406" s="60"/>
      <c r="EW406" s="60"/>
      <c r="EX406" s="60"/>
      <c r="EY406" s="60"/>
      <c r="EZ406" s="60"/>
      <c r="FA406" s="60"/>
      <c r="FB406" s="60"/>
      <c r="FC406" s="60"/>
      <c r="FD406" s="60"/>
      <c r="FE406" s="60"/>
      <c r="FF406" s="60"/>
      <c r="FG406" s="60"/>
      <c r="FH406" s="60"/>
      <c r="FI406" s="60"/>
      <c r="FJ406" s="60"/>
      <c r="FK406" s="60"/>
      <c r="FL406" s="60"/>
      <c r="FM406" s="60"/>
      <c r="FN406" s="60"/>
      <c r="FO406" s="60"/>
      <c r="FP406" s="60"/>
      <c r="FQ406" s="60"/>
      <c r="FR406" s="60"/>
      <c r="FS406" s="60"/>
      <c r="FT406" s="60"/>
      <c r="FU406" s="60"/>
      <c r="FV406" s="60"/>
      <c r="FW406" s="60"/>
      <c r="FX406" s="60"/>
      <c r="FY406" s="60"/>
      <c r="FZ406" s="60"/>
      <c r="GA406" s="60"/>
      <c r="GB406" s="60"/>
      <c r="GC406" s="60"/>
      <c r="GD406" s="60"/>
      <c r="GE406" s="60"/>
      <c r="GF406" s="60"/>
      <c r="GG406" s="60"/>
      <c r="GH406" s="60"/>
      <c r="GI406" s="60"/>
      <c r="GJ406" s="60"/>
      <c r="GK406" s="60"/>
      <c r="GL406" s="60"/>
      <c r="GM406" s="60"/>
      <c r="GN406" s="60"/>
      <c r="GO406" s="60"/>
      <c r="GP406" s="60"/>
      <c r="GQ406" s="60"/>
      <c r="GR406" s="60"/>
      <c r="GS406" s="60"/>
      <c r="GT406" s="60"/>
      <c r="GU406" s="60"/>
      <c r="GV406" s="60"/>
      <c r="GW406" s="60"/>
      <c r="GX406" s="60"/>
      <c r="GY406" s="60"/>
    </row>
    <row r="407" spans="30:207" ht="15">
      <c r="AD407" s="11"/>
      <c r="AE407" s="11"/>
      <c r="AF407" s="11"/>
      <c r="AG407" s="11"/>
      <c r="AH407" s="11"/>
      <c r="AI407" s="11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</row>
    <row r="408" spans="30:207" ht="15">
      <c r="AD408" s="11"/>
      <c r="AE408" s="11"/>
      <c r="AF408" s="11"/>
      <c r="AG408" s="11"/>
      <c r="AH408" s="11"/>
      <c r="AI408" s="11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</row>
    <row r="409" spans="30:207" ht="15">
      <c r="AD409" s="11"/>
      <c r="AE409" s="11"/>
      <c r="AF409" s="11"/>
      <c r="AG409" s="11"/>
      <c r="AH409" s="11"/>
      <c r="AI409" s="11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</row>
    <row r="410" spans="30:207">
      <c r="AD410" s="50"/>
      <c r="AE410" s="50"/>
      <c r="AF410" s="50"/>
      <c r="AG410" s="50"/>
      <c r="AH410" s="50"/>
      <c r="AI410" s="5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0"/>
      <c r="BR410" s="60"/>
      <c r="BS410" s="60"/>
      <c r="BT410" s="60"/>
      <c r="BU410" s="60"/>
      <c r="BV410" s="60"/>
      <c r="BW410" s="60"/>
      <c r="BX410" s="60"/>
      <c r="BY410" s="60"/>
      <c r="BZ410" s="60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  <c r="CW410" s="60"/>
      <c r="CX410" s="60"/>
      <c r="CY410" s="60"/>
      <c r="CZ410" s="60"/>
      <c r="DA410" s="60"/>
      <c r="DB410" s="60"/>
      <c r="DC410" s="60"/>
      <c r="DD410" s="60"/>
      <c r="DE410" s="60"/>
      <c r="DF410" s="60"/>
      <c r="DG410" s="60"/>
      <c r="DH410" s="60"/>
      <c r="DI410" s="60"/>
      <c r="DJ410" s="60"/>
      <c r="DK410" s="60"/>
      <c r="DL410" s="60"/>
      <c r="DM410" s="60"/>
      <c r="DN410" s="60"/>
      <c r="DO410" s="60"/>
      <c r="DP410" s="60"/>
      <c r="DQ410" s="60"/>
      <c r="DR410" s="60"/>
      <c r="DS410" s="60"/>
      <c r="DT410" s="60"/>
      <c r="DU410" s="60"/>
      <c r="DV410" s="60"/>
      <c r="DW410" s="60"/>
      <c r="DX410" s="60"/>
      <c r="DY410" s="60"/>
      <c r="DZ410" s="60"/>
      <c r="EA410" s="60"/>
      <c r="EB410" s="60"/>
      <c r="EC410" s="60"/>
      <c r="ED410" s="60"/>
      <c r="EE410" s="60"/>
      <c r="EF410" s="60"/>
      <c r="EG410" s="60"/>
      <c r="EH410" s="60"/>
      <c r="EI410" s="60"/>
      <c r="EJ410" s="60"/>
      <c r="EK410" s="60"/>
      <c r="EL410" s="60"/>
      <c r="EM410" s="60"/>
      <c r="EN410" s="60"/>
      <c r="EO410" s="60"/>
      <c r="EP410" s="60"/>
      <c r="EQ410" s="60"/>
      <c r="ER410" s="60"/>
      <c r="ES410" s="60"/>
      <c r="ET410" s="60"/>
      <c r="EU410" s="60"/>
      <c r="EV410" s="60"/>
      <c r="EW410" s="60"/>
      <c r="EX410" s="60"/>
      <c r="EY410" s="60"/>
      <c r="EZ410" s="60"/>
      <c r="FA410" s="60"/>
      <c r="FB410" s="60"/>
      <c r="FC410" s="60"/>
      <c r="FD410" s="60"/>
      <c r="FE410" s="60"/>
      <c r="FF410" s="60"/>
      <c r="FG410" s="60"/>
      <c r="FH410" s="60"/>
      <c r="FI410" s="60"/>
      <c r="FJ410" s="60"/>
      <c r="FK410" s="60"/>
      <c r="FL410" s="60"/>
      <c r="FM410" s="60"/>
      <c r="FN410" s="60"/>
      <c r="FO410" s="60"/>
      <c r="FP410" s="60"/>
      <c r="FQ410" s="60"/>
      <c r="FR410" s="60"/>
      <c r="FS410" s="60"/>
      <c r="FT410" s="60"/>
      <c r="FU410" s="60"/>
      <c r="FV410" s="60"/>
      <c r="FW410" s="60"/>
      <c r="FX410" s="60"/>
      <c r="FY410" s="60"/>
      <c r="FZ410" s="60"/>
      <c r="GA410" s="60"/>
      <c r="GB410" s="60"/>
      <c r="GC410" s="60"/>
      <c r="GD410" s="60"/>
      <c r="GE410" s="60"/>
      <c r="GF410" s="60"/>
      <c r="GG410" s="60"/>
      <c r="GH410" s="60"/>
      <c r="GI410" s="60"/>
      <c r="GJ410" s="60"/>
      <c r="GK410" s="60"/>
      <c r="GL410" s="60"/>
      <c r="GM410" s="60"/>
      <c r="GN410" s="60"/>
      <c r="GO410" s="60"/>
      <c r="GP410" s="60"/>
      <c r="GQ410" s="60"/>
      <c r="GR410" s="60"/>
      <c r="GS410" s="60"/>
      <c r="GT410" s="60"/>
      <c r="GU410" s="60"/>
      <c r="GV410" s="60"/>
      <c r="GW410" s="60"/>
      <c r="GX410" s="60"/>
      <c r="GY410" s="60"/>
    </row>
    <row r="411" spans="30:207">
      <c r="AD411" s="50"/>
      <c r="AE411" s="50"/>
      <c r="AF411" s="50"/>
      <c r="AG411" s="50"/>
      <c r="AH411" s="50"/>
      <c r="AI411" s="5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  <c r="DL411" s="60"/>
      <c r="DM411" s="60"/>
      <c r="DN411" s="60"/>
      <c r="DO411" s="60"/>
      <c r="DP411" s="60"/>
      <c r="DQ411" s="60"/>
      <c r="DR411" s="60"/>
      <c r="DS411" s="60"/>
      <c r="DT411" s="60"/>
      <c r="DU411" s="60"/>
      <c r="DV411" s="60"/>
      <c r="DW411" s="60"/>
      <c r="DX411" s="60"/>
      <c r="DY411" s="60"/>
      <c r="DZ411" s="60"/>
      <c r="EA411" s="60"/>
      <c r="EB411" s="60"/>
      <c r="EC411" s="60"/>
      <c r="ED411" s="60"/>
      <c r="EE411" s="60"/>
      <c r="EF411" s="60"/>
      <c r="EG411" s="60"/>
      <c r="EH411" s="60"/>
      <c r="EI411" s="60"/>
      <c r="EJ411" s="60"/>
      <c r="EK411" s="60"/>
      <c r="EL411" s="60"/>
      <c r="EM411" s="60"/>
      <c r="EN411" s="60"/>
      <c r="EO411" s="60"/>
      <c r="EP411" s="60"/>
      <c r="EQ411" s="60"/>
      <c r="ER411" s="60"/>
      <c r="ES411" s="60"/>
      <c r="ET411" s="60"/>
      <c r="EU411" s="60"/>
      <c r="EV411" s="60"/>
      <c r="EW411" s="60"/>
      <c r="EX411" s="60"/>
      <c r="EY411" s="60"/>
      <c r="EZ411" s="60"/>
      <c r="FA411" s="60"/>
      <c r="FB411" s="60"/>
      <c r="FC411" s="60"/>
      <c r="FD411" s="60"/>
      <c r="FE411" s="60"/>
      <c r="FF411" s="60"/>
      <c r="FG411" s="60"/>
      <c r="FH411" s="60"/>
      <c r="FI411" s="60"/>
      <c r="FJ411" s="60"/>
      <c r="FK411" s="60"/>
      <c r="FL411" s="60"/>
      <c r="FM411" s="60"/>
      <c r="FN411" s="60"/>
      <c r="FO411" s="60"/>
      <c r="FP411" s="60"/>
      <c r="FQ411" s="60"/>
      <c r="FR411" s="60"/>
      <c r="FS411" s="60"/>
      <c r="FT411" s="60"/>
      <c r="FU411" s="60"/>
      <c r="FV411" s="60"/>
      <c r="FW411" s="60"/>
      <c r="FX411" s="60"/>
      <c r="FY411" s="60"/>
      <c r="FZ411" s="60"/>
      <c r="GA411" s="60"/>
      <c r="GB411" s="60"/>
      <c r="GC411" s="60"/>
      <c r="GD411" s="60"/>
      <c r="GE411" s="60"/>
      <c r="GF411" s="60"/>
      <c r="GG411" s="60"/>
      <c r="GH411" s="60"/>
      <c r="GI411" s="60"/>
      <c r="GJ411" s="60"/>
      <c r="GK411" s="60"/>
      <c r="GL411" s="60"/>
      <c r="GM411" s="60"/>
      <c r="GN411" s="60"/>
      <c r="GO411" s="60"/>
      <c r="GP411" s="60"/>
      <c r="GQ411" s="60"/>
      <c r="GR411" s="60"/>
      <c r="GS411" s="60"/>
      <c r="GT411" s="60"/>
      <c r="GU411" s="60"/>
      <c r="GV411" s="60"/>
      <c r="GW411" s="60"/>
      <c r="GX411" s="60"/>
      <c r="GY411" s="60"/>
    </row>
    <row r="412" spans="30:207">
      <c r="AD412" s="50"/>
      <c r="AE412" s="50"/>
      <c r="AF412" s="50"/>
      <c r="AG412" s="50"/>
      <c r="AH412" s="50"/>
      <c r="AI412" s="5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</row>
    <row r="413" spans="30:207">
      <c r="AD413" s="50"/>
      <c r="AE413" s="50"/>
      <c r="AF413" s="50"/>
      <c r="AG413" s="50"/>
      <c r="AH413" s="50"/>
      <c r="AI413" s="5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</row>
    <row r="414" spans="30:207">
      <c r="AD414" s="50"/>
      <c r="AE414" s="50"/>
      <c r="AF414" s="50"/>
      <c r="AG414" s="50"/>
      <c r="AH414" s="50"/>
      <c r="AI414" s="5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</row>
    <row r="415" spans="30:207">
      <c r="AD415" s="50"/>
      <c r="AE415" s="50"/>
      <c r="AF415" s="50"/>
      <c r="AG415" s="50"/>
      <c r="AH415" s="50"/>
      <c r="AI415" s="5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</row>
    <row r="416" spans="30:207">
      <c r="AD416" s="50"/>
      <c r="AE416" s="50"/>
      <c r="AF416" s="50"/>
      <c r="AG416" s="50"/>
      <c r="AH416" s="50"/>
      <c r="AI416" s="5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</row>
    <row r="417" spans="30:207" ht="15">
      <c r="AD417" s="11"/>
      <c r="AE417" s="11"/>
      <c r="AF417" s="11"/>
      <c r="AG417" s="11"/>
      <c r="AH417" s="11"/>
      <c r="AI417" s="11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</row>
    <row r="418" spans="30:207" ht="15">
      <c r="AD418" s="11"/>
      <c r="AE418" s="11"/>
      <c r="AF418" s="11"/>
      <c r="AG418" s="11"/>
      <c r="AH418" s="11"/>
      <c r="AI418" s="11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</row>
    <row r="419" spans="30:207" ht="15">
      <c r="AD419" s="11"/>
      <c r="AE419" s="11"/>
      <c r="AF419" s="11"/>
      <c r="AG419" s="11"/>
      <c r="AH419" s="11"/>
      <c r="AI419" s="11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</row>
    <row r="420" spans="30:207" ht="15">
      <c r="AD420" s="11"/>
      <c r="AE420" s="11"/>
      <c r="AF420" s="11"/>
      <c r="AG420" s="11"/>
      <c r="AH420" s="11"/>
      <c r="AI420" s="11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</row>
    <row r="421" spans="30:207" ht="15">
      <c r="AD421" s="11"/>
      <c r="AE421" s="11"/>
      <c r="AF421" s="11"/>
      <c r="AG421" s="11"/>
      <c r="AH421" s="11"/>
      <c r="AI421" s="1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</row>
    <row r="422" spans="30:207" ht="15">
      <c r="AD422" s="11"/>
      <c r="AE422" s="11"/>
      <c r="AF422" s="11"/>
      <c r="AG422" s="11"/>
      <c r="AH422" s="11"/>
      <c r="AI422" s="11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</row>
    <row r="423" spans="30:207" ht="15">
      <c r="AD423" s="11"/>
      <c r="AE423" s="11"/>
      <c r="AF423" s="11"/>
      <c r="AG423" s="11"/>
      <c r="AH423" s="11"/>
      <c r="AI423" s="11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</row>
    <row r="424" spans="30:207" ht="15">
      <c r="AD424" s="11"/>
      <c r="AE424" s="11"/>
      <c r="AF424" s="11"/>
      <c r="AG424" s="11"/>
      <c r="AH424" s="11"/>
      <c r="AI424" s="11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</row>
    <row r="425" spans="30:207" ht="15">
      <c r="AD425" s="11"/>
      <c r="AE425" s="11"/>
      <c r="AF425" s="11"/>
      <c r="AG425" s="11"/>
      <c r="AH425" s="11"/>
      <c r="AI425" s="11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</row>
    <row r="426" spans="30:207" ht="15">
      <c r="AD426" s="11"/>
      <c r="AE426" s="11"/>
      <c r="AF426" s="11"/>
      <c r="AG426" s="11"/>
      <c r="AH426" s="11"/>
      <c r="AI426" s="11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</row>
    <row r="427" spans="30:207" ht="15">
      <c r="AD427" s="11"/>
      <c r="AE427" s="11"/>
      <c r="AF427" s="11"/>
      <c r="AG427" s="11"/>
      <c r="AH427" s="11"/>
      <c r="AI427" s="11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</row>
    <row r="428" spans="30:207" ht="15">
      <c r="AD428" s="11"/>
      <c r="AE428" s="11"/>
      <c r="AF428" s="11"/>
      <c r="AG428" s="11"/>
      <c r="AH428" s="11"/>
      <c r="AI428" s="11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</row>
    <row r="429" spans="30:207">
      <c r="AD429" s="50"/>
      <c r="AE429" s="50"/>
      <c r="AF429" s="50"/>
      <c r="AG429" s="50"/>
      <c r="AH429" s="50"/>
      <c r="AI429" s="5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/>
      <c r="CZ429" s="60"/>
      <c r="DA429" s="60"/>
      <c r="DB429" s="60"/>
      <c r="DC429" s="60"/>
      <c r="DD429" s="60"/>
      <c r="DE429" s="60"/>
      <c r="DF429" s="60"/>
      <c r="DG429" s="60"/>
      <c r="DH429" s="60"/>
      <c r="DI429" s="60"/>
      <c r="DJ429" s="60"/>
      <c r="DK429" s="60"/>
      <c r="DL429" s="60"/>
      <c r="DM429" s="60"/>
      <c r="DN429" s="60"/>
      <c r="DO429" s="60"/>
      <c r="DP429" s="60"/>
      <c r="DQ429" s="60"/>
      <c r="DR429" s="60"/>
      <c r="DS429" s="60"/>
      <c r="DT429" s="60"/>
      <c r="DU429" s="60"/>
      <c r="DV429" s="60"/>
      <c r="DW429" s="60"/>
      <c r="DX429" s="60"/>
      <c r="DY429" s="60"/>
      <c r="DZ429" s="60"/>
      <c r="EA429" s="60"/>
      <c r="EB429" s="60"/>
      <c r="EC429" s="60"/>
      <c r="ED429" s="60"/>
      <c r="EE429" s="60"/>
      <c r="EF429" s="60"/>
      <c r="EG429" s="60"/>
      <c r="EH429" s="60"/>
      <c r="EI429" s="60"/>
      <c r="EJ429" s="60"/>
      <c r="EK429" s="60"/>
      <c r="EL429" s="60"/>
      <c r="EM429" s="60"/>
      <c r="EN429" s="60"/>
      <c r="EO429" s="60"/>
      <c r="EP429" s="60"/>
      <c r="EQ429" s="60"/>
      <c r="ER429" s="60"/>
      <c r="ES429" s="60"/>
      <c r="ET429" s="60"/>
      <c r="EU429" s="60"/>
      <c r="EV429" s="60"/>
      <c r="EW429" s="60"/>
      <c r="EX429" s="60"/>
      <c r="EY429" s="60"/>
      <c r="EZ429" s="60"/>
      <c r="FA429" s="60"/>
      <c r="FB429" s="60"/>
      <c r="FC429" s="60"/>
      <c r="FD429" s="60"/>
      <c r="FE429" s="60"/>
      <c r="FF429" s="60"/>
      <c r="FG429" s="60"/>
      <c r="FH429" s="60"/>
      <c r="FI429" s="60"/>
      <c r="FJ429" s="60"/>
      <c r="FK429" s="60"/>
      <c r="FL429" s="60"/>
      <c r="FM429" s="60"/>
      <c r="FN429" s="60"/>
      <c r="FO429" s="60"/>
      <c r="FP429" s="60"/>
      <c r="FQ429" s="60"/>
      <c r="FR429" s="60"/>
      <c r="FS429" s="60"/>
      <c r="FT429" s="60"/>
      <c r="FU429" s="60"/>
      <c r="FV429" s="60"/>
      <c r="FW429" s="60"/>
      <c r="FX429" s="60"/>
      <c r="FY429" s="60"/>
      <c r="FZ429" s="60"/>
      <c r="GA429" s="60"/>
      <c r="GB429" s="60"/>
      <c r="GC429" s="60"/>
      <c r="GD429" s="60"/>
      <c r="GE429" s="60"/>
      <c r="GF429" s="60"/>
      <c r="GG429" s="60"/>
      <c r="GH429" s="60"/>
      <c r="GI429" s="60"/>
      <c r="GJ429" s="60"/>
      <c r="GK429" s="60"/>
      <c r="GL429" s="60"/>
      <c r="GM429" s="60"/>
      <c r="GN429" s="60"/>
      <c r="GO429" s="60"/>
      <c r="GP429" s="60"/>
      <c r="GQ429" s="60"/>
      <c r="GR429" s="60"/>
      <c r="GS429" s="60"/>
      <c r="GT429" s="60"/>
      <c r="GU429" s="60"/>
      <c r="GV429" s="60"/>
      <c r="GW429" s="60"/>
      <c r="GX429" s="60"/>
      <c r="GY429" s="60"/>
    </row>
    <row r="430" spans="30:207" ht="15">
      <c r="AD430" s="11"/>
      <c r="AE430" s="11"/>
      <c r="AF430" s="11"/>
      <c r="AG430" s="11"/>
      <c r="AH430" s="11"/>
      <c r="AI430" s="11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</row>
    <row r="431" spans="30:207" ht="15">
      <c r="AD431" s="11"/>
      <c r="AE431" s="11"/>
      <c r="AF431" s="11"/>
      <c r="AG431" s="11"/>
      <c r="AH431" s="11"/>
      <c r="AI431" s="1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</row>
    <row r="432" spans="30:207" ht="15">
      <c r="AD432" s="11"/>
      <c r="AE432" s="11"/>
      <c r="AF432" s="11"/>
      <c r="AG432" s="11"/>
      <c r="AH432" s="11"/>
      <c r="AI432" s="11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</row>
    <row r="433" spans="30:207">
      <c r="AD433" s="50"/>
      <c r="AE433" s="50"/>
      <c r="AF433" s="50"/>
      <c r="AG433" s="50"/>
      <c r="AH433" s="50"/>
      <c r="AI433" s="5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</row>
    <row r="434" spans="30:207">
      <c r="AD434" s="50"/>
      <c r="AE434" s="50"/>
      <c r="AF434" s="50"/>
      <c r="AG434" s="50"/>
      <c r="AH434" s="50"/>
      <c r="AI434" s="5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</row>
    <row r="435" spans="30:207">
      <c r="AD435" s="50"/>
      <c r="AE435" s="50"/>
      <c r="AF435" s="50"/>
      <c r="AG435" s="50"/>
      <c r="AH435" s="50"/>
      <c r="AI435" s="5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</row>
    <row r="436" spans="30:207">
      <c r="AD436" s="50"/>
      <c r="AE436" s="50"/>
      <c r="AF436" s="50"/>
      <c r="AG436" s="50"/>
      <c r="AH436" s="50"/>
      <c r="AI436" s="5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</row>
    <row r="437" spans="30:207">
      <c r="AD437" s="50"/>
      <c r="AE437" s="50"/>
      <c r="AF437" s="50"/>
      <c r="AG437" s="50"/>
      <c r="AH437" s="50"/>
      <c r="AI437" s="5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</row>
    <row r="438" spans="30:207">
      <c r="AD438" s="50"/>
      <c r="AE438" s="50"/>
      <c r="AF438" s="50"/>
      <c r="AG438" s="50"/>
      <c r="AH438" s="50"/>
      <c r="AI438" s="5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</row>
    <row r="439" spans="30:207">
      <c r="AD439" s="50"/>
      <c r="AE439" s="50"/>
      <c r="AF439" s="50"/>
      <c r="AG439" s="50"/>
      <c r="AH439" s="50"/>
      <c r="AI439" s="5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</row>
    <row r="440" spans="30:207" ht="15">
      <c r="AD440" s="11"/>
      <c r="AE440" s="11"/>
      <c r="AF440" s="11"/>
      <c r="AG440" s="11"/>
      <c r="AH440" s="11"/>
      <c r="AI440" s="11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</row>
    <row r="441" spans="30:207" ht="15">
      <c r="AD441" s="11"/>
      <c r="AE441" s="11"/>
      <c r="AF441" s="11"/>
      <c r="AG441" s="11"/>
      <c r="AH441" s="11"/>
      <c r="AI441" s="1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</row>
    <row r="442" spans="30:207" ht="15">
      <c r="AD442" s="11"/>
      <c r="AE442" s="11"/>
      <c r="AF442" s="11"/>
      <c r="AG442" s="11"/>
      <c r="AH442" s="11"/>
      <c r="AI442" s="11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</row>
    <row r="443" spans="30:207" ht="15">
      <c r="AD443" s="11"/>
      <c r="AE443" s="11"/>
      <c r="AF443" s="11"/>
      <c r="AG443" s="11"/>
      <c r="AH443" s="11"/>
      <c r="AI443" s="11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</row>
    <row r="444" spans="30:207" ht="15">
      <c r="AD444" s="11"/>
      <c r="AE444" s="11"/>
      <c r="AF444" s="11"/>
      <c r="AG444" s="11"/>
      <c r="AH444" s="11"/>
      <c r="AI444" s="11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</row>
    <row r="445" spans="30:207" ht="15">
      <c r="AD445" s="11"/>
      <c r="AE445" s="11"/>
      <c r="AF445" s="11"/>
      <c r="AG445" s="11"/>
      <c r="AH445" s="11"/>
      <c r="AI445" s="11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</row>
    <row r="446" spans="30:207" ht="15">
      <c r="AD446" s="11"/>
      <c r="AE446" s="11"/>
      <c r="AF446" s="11"/>
      <c r="AG446" s="11"/>
      <c r="AH446" s="11"/>
      <c r="AI446" s="11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</row>
    <row r="447" spans="30:207" ht="15">
      <c r="AD447" s="11"/>
      <c r="AE447" s="11"/>
      <c r="AF447" s="11"/>
      <c r="AG447" s="11"/>
      <c r="AH447" s="11"/>
      <c r="AI447" s="11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</row>
    <row r="448" spans="30:207" ht="15">
      <c r="AD448" s="11"/>
      <c r="AE448" s="11"/>
      <c r="AF448" s="11"/>
      <c r="AG448" s="11"/>
      <c r="AH448" s="11"/>
      <c r="AI448" s="11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</row>
    <row r="449" spans="30:207" ht="15">
      <c r="AD449" s="11"/>
      <c r="AE449" s="11"/>
      <c r="AF449" s="11"/>
      <c r="AG449" s="11"/>
      <c r="AH449" s="11"/>
      <c r="AI449" s="11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</row>
    <row r="450" spans="30:207" ht="15">
      <c r="AD450" s="11"/>
      <c r="AE450" s="11"/>
      <c r="AF450" s="11"/>
      <c r="AG450" s="11"/>
      <c r="AH450" s="11"/>
      <c r="AI450" s="11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</row>
    <row r="451" spans="30:207" ht="15">
      <c r="AD451" s="11"/>
      <c r="AE451" s="11"/>
      <c r="AF451" s="11"/>
      <c r="AG451" s="11"/>
      <c r="AH451" s="11"/>
      <c r="AI451" s="1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</row>
    <row r="452" spans="30:207">
      <c r="AD452" s="50"/>
      <c r="AE452" s="50"/>
      <c r="AF452" s="50"/>
      <c r="AG452" s="50"/>
      <c r="AH452" s="50"/>
      <c r="AI452" s="5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  <c r="DL452" s="60"/>
      <c r="DM452" s="60"/>
      <c r="DN452" s="60"/>
      <c r="DO452" s="60"/>
      <c r="DP452" s="60"/>
      <c r="DQ452" s="60"/>
      <c r="DR452" s="60"/>
      <c r="DS452" s="60"/>
      <c r="DT452" s="60"/>
      <c r="DU452" s="60"/>
      <c r="DV452" s="60"/>
      <c r="DW452" s="60"/>
      <c r="DX452" s="60"/>
      <c r="DY452" s="60"/>
      <c r="DZ452" s="60"/>
      <c r="EA452" s="60"/>
      <c r="EB452" s="60"/>
      <c r="EC452" s="60"/>
      <c r="ED452" s="60"/>
      <c r="EE452" s="60"/>
      <c r="EF452" s="60"/>
      <c r="EG452" s="60"/>
      <c r="EH452" s="60"/>
      <c r="EI452" s="60"/>
      <c r="EJ452" s="60"/>
      <c r="EK452" s="60"/>
      <c r="EL452" s="60"/>
      <c r="EM452" s="60"/>
      <c r="EN452" s="60"/>
      <c r="EO452" s="60"/>
      <c r="EP452" s="60"/>
      <c r="EQ452" s="60"/>
      <c r="ER452" s="60"/>
      <c r="ES452" s="60"/>
      <c r="ET452" s="60"/>
      <c r="EU452" s="60"/>
      <c r="EV452" s="60"/>
      <c r="EW452" s="60"/>
      <c r="EX452" s="60"/>
      <c r="EY452" s="60"/>
      <c r="EZ452" s="60"/>
      <c r="FA452" s="60"/>
      <c r="FB452" s="60"/>
      <c r="FC452" s="60"/>
      <c r="FD452" s="60"/>
      <c r="FE452" s="60"/>
      <c r="FF452" s="60"/>
      <c r="FG452" s="60"/>
      <c r="FH452" s="60"/>
      <c r="FI452" s="60"/>
      <c r="FJ452" s="60"/>
      <c r="FK452" s="60"/>
      <c r="FL452" s="60"/>
      <c r="FM452" s="60"/>
      <c r="FN452" s="60"/>
      <c r="FO452" s="60"/>
      <c r="FP452" s="60"/>
      <c r="FQ452" s="60"/>
      <c r="FR452" s="60"/>
      <c r="FS452" s="60"/>
      <c r="FT452" s="60"/>
      <c r="FU452" s="60"/>
      <c r="FV452" s="60"/>
      <c r="FW452" s="60"/>
      <c r="FX452" s="60"/>
      <c r="FY452" s="60"/>
      <c r="FZ452" s="60"/>
      <c r="GA452" s="60"/>
      <c r="GB452" s="60"/>
      <c r="GC452" s="60"/>
      <c r="GD452" s="60"/>
      <c r="GE452" s="60"/>
      <c r="GF452" s="60"/>
      <c r="GG452" s="60"/>
      <c r="GH452" s="60"/>
      <c r="GI452" s="60"/>
      <c r="GJ452" s="60"/>
      <c r="GK452" s="60"/>
      <c r="GL452" s="60"/>
      <c r="GM452" s="60"/>
      <c r="GN452" s="60"/>
      <c r="GO452" s="60"/>
      <c r="GP452" s="60"/>
      <c r="GQ452" s="60"/>
      <c r="GR452" s="60"/>
      <c r="GS452" s="60"/>
      <c r="GT452" s="60"/>
      <c r="GU452" s="60"/>
      <c r="GV452" s="60"/>
      <c r="GW452" s="60"/>
      <c r="GX452" s="60"/>
      <c r="GY452" s="60"/>
    </row>
    <row r="453" spans="30:207" ht="15">
      <c r="AD453" s="11"/>
      <c r="AE453" s="11"/>
      <c r="AF453" s="11"/>
      <c r="AG453" s="11"/>
      <c r="AH453" s="11"/>
      <c r="AI453" s="11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</row>
    <row r="454" spans="30:207" ht="15">
      <c r="AD454" s="11"/>
      <c r="AE454" s="11"/>
      <c r="AF454" s="11"/>
      <c r="AG454" s="11"/>
      <c r="AH454" s="11"/>
      <c r="AI454" s="11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</row>
    <row r="455" spans="30:207" ht="15">
      <c r="AD455" s="11"/>
      <c r="AE455" s="11"/>
      <c r="AF455" s="11"/>
      <c r="AG455" s="11"/>
      <c r="AH455" s="11"/>
      <c r="AI455" s="11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</row>
    <row r="456" spans="30:207">
      <c r="AD456" s="50"/>
      <c r="AE456" s="50"/>
      <c r="AF456" s="50"/>
      <c r="AG456" s="50"/>
      <c r="AH456" s="50"/>
      <c r="AI456" s="5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  <c r="DL456" s="60"/>
      <c r="DM456" s="60"/>
      <c r="DN456" s="60"/>
      <c r="DO456" s="60"/>
      <c r="DP456" s="60"/>
      <c r="DQ456" s="60"/>
      <c r="DR456" s="60"/>
      <c r="DS456" s="60"/>
      <c r="DT456" s="60"/>
      <c r="DU456" s="60"/>
      <c r="DV456" s="60"/>
      <c r="DW456" s="60"/>
      <c r="DX456" s="60"/>
      <c r="DY456" s="60"/>
      <c r="DZ456" s="60"/>
      <c r="EA456" s="60"/>
      <c r="EB456" s="60"/>
      <c r="EC456" s="60"/>
      <c r="ED456" s="60"/>
      <c r="EE456" s="60"/>
      <c r="EF456" s="60"/>
      <c r="EG456" s="60"/>
      <c r="EH456" s="60"/>
      <c r="EI456" s="60"/>
      <c r="EJ456" s="60"/>
      <c r="EK456" s="60"/>
      <c r="EL456" s="60"/>
      <c r="EM456" s="60"/>
      <c r="EN456" s="60"/>
      <c r="EO456" s="60"/>
      <c r="EP456" s="60"/>
      <c r="EQ456" s="60"/>
      <c r="ER456" s="60"/>
      <c r="ES456" s="60"/>
      <c r="ET456" s="60"/>
      <c r="EU456" s="60"/>
      <c r="EV456" s="60"/>
      <c r="EW456" s="60"/>
      <c r="EX456" s="60"/>
      <c r="EY456" s="60"/>
      <c r="EZ456" s="60"/>
      <c r="FA456" s="60"/>
      <c r="FB456" s="60"/>
      <c r="FC456" s="60"/>
      <c r="FD456" s="60"/>
      <c r="FE456" s="60"/>
      <c r="FF456" s="60"/>
      <c r="FG456" s="60"/>
      <c r="FH456" s="60"/>
      <c r="FI456" s="60"/>
      <c r="FJ456" s="60"/>
      <c r="FK456" s="60"/>
      <c r="FL456" s="60"/>
      <c r="FM456" s="60"/>
      <c r="FN456" s="60"/>
      <c r="FO456" s="60"/>
      <c r="FP456" s="60"/>
      <c r="FQ456" s="60"/>
      <c r="FR456" s="60"/>
      <c r="FS456" s="60"/>
      <c r="FT456" s="60"/>
      <c r="FU456" s="60"/>
      <c r="FV456" s="60"/>
      <c r="FW456" s="60"/>
      <c r="FX456" s="60"/>
      <c r="FY456" s="60"/>
      <c r="FZ456" s="60"/>
      <c r="GA456" s="60"/>
      <c r="GB456" s="60"/>
      <c r="GC456" s="60"/>
      <c r="GD456" s="60"/>
      <c r="GE456" s="60"/>
      <c r="GF456" s="60"/>
      <c r="GG456" s="60"/>
      <c r="GH456" s="60"/>
      <c r="GI456" s="60"/>
      <c r="GJ456" s="60"/>
      <c r="GK456" s="60"/>
      <c r="GL456" s="60"/>
      <c r="GM456" s="60"/>
      <c r="GN456" s="60"/>
      <c r="GO456" s="60"/>
      <c r="GP456" s="60"/>
      <c r="GQ456" s="60"/>
      <c r="GR456" s="60"/>
      <c r="GS456" s="60"/>
      <c r="GT456" s="60"/>
      <c r="GU456" s="60"/>
      <c r="GV456" s="60"/>
      <c r="GW456" s="60"/>
      <c r="GX456" s="60"/>
      <c r="GY456" s="60"/>
    </row>
    <row r="457" spans="30:207">
      <c r="AD457" s="50"/>
      <c r="AE457" s="50"/>
      <c r="AF457" s="50"/>
      <c r="AG457" s="50"/>
      <c r="AH457" s="50"/>
      <c r="AI457" s="5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  <c r="DU457" s="60"/>
      <c r="DV457" s="60"/>
      <c r="DW457" s="60"/>
      <c r="DX457" s="60"/>
      <c r="DY457" s="60"/>
      <c r="DZ457" s="60"/>
      <c r="EA457" s="60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  <c r="FC457" s="60"/>
      <c r="FD457" s="60"/>
      <c r="FE457" s="60"/>
      <c r="FF457" s="60"/>
      <c r="FG457" s="60"/>
      <c r="FH457" s="60"/>
      <c r="FI457" s="60"/>
      <c r="FJ457" s="60"/>
      <c r="FK457" s="60"/>
      <c r="FL457" s="60"/>
      <c r="FM457" s="60"/>
      <c r="FN457" s="60"/>
      <c r="FO457" s="60"/>
      <c r="FP457" s="60"/>
      <c r="FQ457" s="60"/>
      <c r="FR457" s="60"/>
      <c r="FS457" s="60"/>
      <c r="FT457" s="60"/>
      <c r="FU457" s="60"/>
      <c r="FV457" s="60"/>
      <c r="FW457" s="60"/>
      <c r="FX457" s="60"/>
      <c r="FY457" s="60"/>
      <c r="FZ457" s="60"/>
      <c r="GA457" s="60"/>
      <c r="GB457" s="60"/>
      <c r="GC457" s="60"/>
      <c r="GD457" s="60"/>
      <c r="GE457" s="60"/>
      <c r="GF457" s="60"/>
      <c r="GG457" s="60"/>
      <c r="GH457" s="60"/>
      <c r="GI457" s="60"/>
      <c r="GJ457" s="60"/>
      <c r="GK457" s="60"/>
      <c r="GL457" s="60"/>
      <c r="GM457" s="60"/>
      <c r="GN457" s="60"/>
      <c r="GO457" s="60"/>
      <c r="GP457" s="60"/>
      <c r="GQ457" s="60"/>
      <c r="GR457" s="60"/>
      <c r="GS457" s="60"/>
      <c r="GT457" s="60"/>
      <c r="GU457" s="60"/>
      <c r="GV457" s="60"/>
      <c r="GW457" s="60"/>
      <c r="GX457" s="60"/>
      <c r="GY457" s="60"/>
    </row>
    <row r="458" spans="30:207">
      <c r="AD458" s="50"/>
      <c r="AE458" s="50"/>
      <c r="AF458" s="50"/>
      <c r="AG458" s="50"/>
      <c r="AH458" s="50"/>
      <c r="AI458" s="5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</row>
    <row r="459" spans="30:207">
      <c r="AD459" s="50"/>
      <c r="AE459" s="50"/>
      <c r="AF459" s="50"/>
      <c r="AG459" s="50"/>
      <c r="AH459" s="50"/>
      <c r="AI459" s="5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</row>
    <row r="460" spans="30:207">
      <c r="AD460" s="50"/>
      <c r="AE460" s="50"/>
      <c r="AF460" s="50"/>
      <c r="AG460" s="50"/>
      <c r="AH460" s="50"/>
      <c r="AI460" s="5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</row>
    <row r="461" spans="30:207">
      <c r="AD461" s="50"/>
      <c r="AE461" s="50"/>
      <c r="AF461" s="50"/>
      <c r="AG461" s="50"/>
      <c r="AH461" s="50"/>
      <c r="AI461" s="5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</row>
    <row r="462" spans="30:207">
      <c r="AD462" s="50"/>
      <c r="AE462" s="50"/>
      <c r="AF462" s="50"/>
      <c r="AG462" s="50"/>
      <c r="AH462" s="50"/>
      <c r="AI462" s="5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</row>
    <row r="463" spans="30:207" ht="15">
      <c r="AD463" s="11"/>
      <c r="AE463" s="11"/>
      <c r="AF463" s="11"/>
      <c r="AG463" s="11"/>
      <c r="AH463" s="11"/>
      <c r="AI463" s="11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</row>
    <row r="464" spans="30:207" ht="15">
      <c r="AD464" s="11"/>
      <c r="AE464" s="11"/>
      <c r="AF464" s="11"/>
      <c r="AG464" s="11"/>
      <c r="AH464" s="11"/>
      <c r="AI464" s="11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</row>
    <row r="465" spans="30:207" ht="15">
      <c r="AD465" s="11"/>
      <c r="AE465" s="11"/>
      <c r="AF465" s="11"/>
      <c r="AG465" s="11"/>
      <c r="AH465" s="11"/>
      <c r="AI465" s="11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</row>
    <row r="466" spans="30:207" ht="15">
      <c r="AD466" s="11"/>
      <c r="AE466" s="11"/>
      <c r="AF466" s="11"/>
      <c r="AG466" s="11"/>
      <c r="AH466" s="11"/>
      <c r="AI466" s="11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</row>
    <row r="467" spans="30:207" ht="15">
      <c r="AD467" s="11"/>
      <c r="AE467" s="11"/>
      <c r="AF467" s="11"/>
      <c r="AG467" s="11"/>
      <c r="AH467" s="11"/>
      <c r="AI467" s="11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</row>
    <row r="468" spans="30:207" ht="15">
      <c r="AD468" s="11"/>
      <c r="AE468" s="11"/>
      <c r="AF468" s="11"/>
      <c r="AG468" s="11"/>
      <c r="AH468" s="11"/>
      <c r="AI468" s="11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</row>
    <row r="469" spans="30:207" ht="15">
      <c r="AD469" s="11"/>
      <c r="AE469" s="11"/>
      <c r="AF469" s="11"/>
      <c r="AG469" s="11"/>
      <c r="AH469" s="11"/>
      <c r="AI469" s="11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</row>
    <row r="470" spans="30:207" ht="15">
      <c r="AD470" s="11"/>
      <c r="AE470" s="11"/>
      <c r="AF470" s="11"/>
      <c r="AG470" s="11"/>
      <c r="AH470" s="11"/>
      <c r="AI470" s="11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</row>
    <row r="471" spans="30:207" ht="15">
      <c r="AD471" s="11"/>
      <c r="AE471" s="11"/>
      <c r="AF471" s="11"/>
      <c r="AG471" s="11"/>
      <c r="AH471" s="11"/>
      <c r="AI471" s="1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</row>
    <row r="472" spans="30:207" ht="15">
      <c r="AD472" s="11"/>
      <c r="AE472" s="11"/>
      <c r="AF472" s="11"/>
      <c r="AG472" s="11"/>
      <c r="AH472" s="11"/>
      <c r="AI472" s="11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</row>
    <row r="473" spans="30:207" ht="15">
      <c r="AD473" s="11"/>
      <c r="AE473" s="11"/>
      <c r="AF473" s="11"/>
      <c r="AG473" s="11"/>
      <c r="AH473" s="11"/>
      <c r="AI473" s="11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</row>
    <row r="474" spans="30:207" ht="15">
      <c r="AD474" s="11"/>
      <c r="AE474" s="11"/>
      <c r="AF474" s="11"/>
      <c r="AG474" s="11"/>
      <c r="AH474" s="11"/>
      <c r="AI474" s="11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</row>
    <row r="475" spans="30:207">
      <c r="AD475" s="50"/>
      <c r="AE475" s="50"/>
      <c r="AF475" s="50"/>
      <c r="AG475" s="50"/>
      <c r="AH475" s="50"/>
      <c r="AI475" s="5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  <c r="CY475" s="60"/>
      <c r="CZ475" s="60"/>
      <c r="DA475" s="60"/>
      <c r="DB475" s="60"/>
      <c r="DC475" s="60"/>
      <c r="DD475" s="60"/>
      <c r="DE475" s="60"/>
      <c r="DF475" s="60"/>
      <c r="DG475" s="60"/>
      <c r="DH475" s="60"/>
      <c r="DI475" s="60"/>
      <c r="DJ475" s="60"/>
      <c r="DK475" s="60"/>
      <c r="DL475" s="60"/>
      <c r="DM475" s="60"/>
      <c r="DN475" s="60"/>
      <c r="DO475" s="60"/>
      <c r="DP475" s="60"/>
      <c r="DQ475" s="60"/>
      <c r="DR475" s="60"/>
      <c r="DS475" s="60"/>
      <c r="DT475" s="60"/>
      <c r="DU475" s="60"/>
      <c r="DV475" s="60"/>
      <c r="DW475" s="60"/>
      <c r="DX475" s="60"/>
      <c r="DY475" s="60"/>
      <c r="DZ475" s="60"/>
      <c r="EA475" s="60"/>
      <c r="EB475" s="60"/>
      <c r="EC475" s="60"/>
      <c r="ED475" s="60"/>
      <c r="EE475" s="60"/>
      <c r="EF475" s="60"/>
      <c r="EG475" s="60"/>
      <c r="EH475" s="60"/>
      <c r="EI475" s="60"/>
      <c r="EJ475" s="60"/>
      <c r="EK475" s="60"/>
      <c r="EL475" s="60"/>
      <c r="EM475" s="60"/>
      <c r="EN475" s="60"/>
      <c r="EO475" s="60"/>
      <c r="EP475" s="60"/>
      <c r="EQ475" s="60"/>
      <c r="ER475" s="60"/>
      <c r="ES475" s="60"/>
      <c r="ET475" s="60"/>
      <c r="EU475" s="60"/>
      <c r="EV475" s="60"/>
      <c r="EW475" s="60"/>
      <c r="EX475" s="60"/>
      <c r="EY475" s="60"/>
      <c r="EZ475" s="60"/>
      <c r="FA475" s="60"/>
      <c r="FB475" s="60"/>
      <c r="FC475" s="60"/>
      <c r="FD475" s="60"/>
      <c r="FE475" s="60"/>
      <c r="FF475" s="60"/>
      <c r="FG475" s="60"/>
      <c r="FH475" s="60"/>
      <c r="FI475" s="60"/>
      <c r="FJ475" s="60"/>
      <c r="FK475" s="60"/>
      <c r="FL475" s="60"/>
      <c r="FM475" s="60"/>
      <c r="FN475" s="60"/>
      <c r="FO475" s="60"/>
      <c r="FP475" s="60"/>
      <c r="FQ475" s="60"/>
      <c r="FR475" s="60"/>
      <c r="FS475" s="60"/>
      <c r="FT475" s="60"/>
      <c r="FU475" s="60"/>
      <c r="FV475" s="60"/>
      <c r="FW475" s="60"/>
      <c r="FX475" s="60"/>
      <c r="FY475" s="60"/>
      <c r="FZ475" s="60"/>
      <c r="GA475" s="60"/>
      <c r="GB475" s="60"/>
      <c r="GC475" s="60"/>
      <c r="GD475" s="60"/>
      <c r="GE475" s="60"/>
      <c r="GF475" s="60"/>
      <c r="GG475" s="60"/>
      <c r="GH475" s="60"/>
      <c r="GI475" s="60"/>
      <c r="GJ475" s="60"/>
      <c r="GK475" s="60"/>
      <c r="GL475" s="60"/>
      <c r="GM475" s="60"/>
      <c r="GN475" s="60"/>
      <c r="GO475" s="60"/>
      <c r="GP475" s="60"/>
      <c r="GQ475" s="60"/>
      <c r="GR475" s="60"/>
      <c r="GS475" s="60"/>
      <c r="GT475" s="60"/>
      <c r="GU475" s="60"/>
      <c r="GV475" s="60"/>
      <c r="GW475" s="60"/>
      <c r="GX475" s="60"/>
      <c r="GY475" s="60"/>
    </row>
    <row r="476" spans="30:207" ht="15">
      <c r="AD476" s="11"/>
      <c r="AE476" s="11"/>
      <c r="AF476" s="11"/>
      <c r="AG476" s="11"/>
      <c r="AH476" s="11"/>
      <c r="AI476" s="11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</row>
    <row r="477" spans="30:207" ht="15">
      <c r="AD477" s="11"/>
      <c r="AE477" s="11"/>
      <c r="AF477" s="11"/>
      <c r="AG477" s="11"/>
      <c r="AH477" s="11"/>
      <c r="AI477" s="11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</row>
    <row r="478" spans="30:207" ht="15">
      <c r="AD478" s="11"/>
      <c r="AE478" s="11"/>
      <c r="AF478" s="11"/>
      <c r="AG478" s="11"/>
      <c r="AH478" s="11"/>
      <c r="AI478" s="11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</row>
    <row r="479" spans="30:207">
      <c r="AD479" s="50"/>
      <c r="AE479" s="50"/>
      <c r="AF479" s="50"/>
      <c r="AG479" s="50"/>
      <c r="AH479" s="50"/>
      <c r="AI479" s="5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0"/>
      <c r="BR479" s="60"/>
      <c r="BS479" s="60"/>
      <c r="BT479" s="60"/>
      <c r="BU479" s="60"/>
      <c r="BV479" s="60"/>
      <c r="BW479" s="60"/>
      <c r="BX479" s="60"/>
      <c r="BY479" s="60"/>
      <c r="BZ479" s="60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0"/>
      <c r="CW479" s="60"/>
      <c r="CX479" s="60"/>
      <c r="CY479" s="60"/>
      <c r="CZ479" s="60"/>
      <c r="DA479" s="60"/>
      <c r="DB479" s="60"/>
      <c r="DC479" s="60"/>
      <c r="DD479" s="60"/>
      <c r="DE479" s="60"/>
      <c r="DF479" s="60"/>
      <c r="DG479" s="60"/>
      <c r="DH479" s="60"/>
      <c r="DI479" s="60"/>
      <c r="DJ479" s="60"/>
      <c r="DK479" s="60"/>
      <c r="DL479" s="60"/>
      <c r="DM479" s="60"/>
      <c r="DN479" s="60"/>
      <c r="DO479" s="60"/>
      <c r="DP479" s="60"/>
      <c r="DQ479" s="60"/>
      <c r="DR479" s="60"/>
      <c r="DS479" s="60"/>
      <c r="DT479" s="60"/>
      <c r="DU479" s="60"/>
      <c r="DV479" s="60"/>
      <c r="DW479" s="60"/>
      <c r="DX479" s="60"/>
      <c r="DY479" s="60"/>
      <c r="DZ479" s="60"/>
      <c r="EA479" s="60"/>
      <c r="EB479" s="60"/>
      <c r="EC479" s="60"/>
      <c r="ED479" s="60"/>
      <c r="EE479" s="60"/>
      <c r="EF479" s="60"/>
      <c r="EG479" s="60"/>
      <c r="EH479" s="60"/>
      <c r="EI479" s="60"/>
      <c r="EJ479" s="60"/>
      <c r="EK479" s="60"/>
      <c r="EL479" s="60"/>
      <c r="EM479" s="60"/>
      <c r="EN479" s="60"/>
      <c r="EO479" s="60"/>
      <c r="EP479" s="60"/>
      <c r="EQ479" s="60"/>
      <c r="ER479" s="60"/>
      <c r="ES479" s="60"/>
      <c r="ET479" s="60"/>
      <c r="EU479" s="60"/>
      <c r="EV479" s="60"/>
      <c r="EW479" s="60"/>
      <c r="EX479" s="60"/>
      <c r="EY479" s="60"/>
      <c r="EZ479" s="60"/>
      <c r="FA479" s="60"/>
      <c r="FB479" s="60"/>
      <c r="FC479" s="60"/>
      <c r="FD479" s="60"/>
      <c r="FE479" s="60"/>
      <c r="FF479" s="60"/>
      <c r="FG479" s="60"/>
      <c r="FH479" s="60"/>
      <c r="FI479" s="60"/>
      <c r="FJ479" s="60"/>
      <c r="FK479" s="60"/>
      <c r="FL479" s="60"/>
      <c r="FM479" s="60"/>
      <c r="FN479" s="60"/>
      <c r="FO479" s="60"/>
      <c r="FP479" s="60"/>
      <c r="FQ479" s="60"/>
      <c r="FR479" s="60"/>
      <c r="FS479" s="60"/>
      <c r="FT479" s="60"/>
      <c r="FU479" s="60"/>
      <c r="FV479" s="60"/>
      <c r="FW479" s="60"/>
      <c r="FX479" s="60"/>
      <c r="FY479" s="60"/>
      <c r="FZ479" s="60"/>
      <c r="GA479" s="60"/>
      <c r="GB479" s="60"/>
      <c r="GC479" s="60"/>
      <c r="GD479" s="60"/>
      <c r="GE479" s="60"/>
      <c r="GF479" s="60"/>
      <c r="GG479" s="60"/>
      <c r="GH479" s="60"/>
      <c r="GI479" s="60"/>
      <c r="GJ479" s="60"/>
      <c r="GK479" s="60"/>
      <c r="GL479" s="60"/>
      <c r="GM479" s="60"/>
      <c r="GN479" s="60"/>
      <c r="GO479" s="60"/>
      <c r="GP479" s="60"/>
      <c r="GQ479" s="60"/>
      <c r="GR479" s="60"/>
      <c r="GS479" s="60"/>
      <c r="GT479" s="60"/>
      <c r="GU479" s="60"/>
      <c r="GV479" s="60"/>
      <c r="GW479" s="60"/>
      <c r="GX479" s="60"/>
      <c r="GY479" s="60"/>
    </row>
  </sheetData>
  <mergeCells count="28">
    <mergeCell ref="L64:R64"/>
    <mergeCell ref="L68:R68"/>
    <mergeCell ref="L69:R69"/>
    <mergeCell ref="L70:R70"/>
    <mergeCell ref="R6:R7"/>
    <mergeCell ref="L62:R62"/>
    <mergeCell ref="L63:R63"/>
    <mergeCell ref="L55:R55"/>
    <mergeCell ref="A56:AC56"/>
    <mergeCell ref="L57:R57"/>
    <mergeCell ref="L58:R58"/>
    <mergeCell ref="J6:J7"/>
    <mergeCell ref="K6:K7"/>
    <mergeCell ref="L6:L7"/>
    <mergeCell ref="M6:M7"/>
    <mergeCell ref="N6:N7"/>
    <mergeCell ref="O6:O7"/>
    <mergeCell ref="AC5:AC6"/>
    <mergeCell ref="A5:B5"/>
    <mergeCell ref="G5:Q5"/>
    <mergeCell ref="R5:Y5"/>
    <mergeCell ref="Z5:Z7"/>
    <mergeCell ref="AA5:AA6"/>
    <mergeCell ref="B6:B7"/>
    <mergeCell ref="G6:G7"/>
    <mergeCell ref="H6:H7"/>
    <mergeCell ref="I6:I7"/>
    <mergeCell ref="X6:X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481"/>
  <sheetViews>
    <sheetView topLeftCell="A34" workbookViewId="0">
      <selection activeCell="B51" sqref="B51"/>
    </sheetView>
  </sheetViews>
  <sheetFormatPr baseColWidth="10" defaultRowHeight="12"/>
  <cols>
    <col min="1" max="1" width="4.28515625" style="55" customWidth="1"/>
    <col min="2" max="2" width="32.42578125" style="47" bestFit="1" customWidth="1"/>
    <col min="3" max="3" width="23.5703125" style="47" customWidth="1"/>
    <col min="4" max="4" width="27.140625" style="47" customWidth="1"/>
    <col min="5" max="5" width="23.5703125" style="47" customWidth="1"/>
    <col min="6" max="6" width="27.140625" style="47" customWidth="1"/>
    <col min="7" max="7" width="12.42578125" style="47" customWidth="1"/>
    <col min="8" max="8" width="12" style="47" customWidth="1"/>
    <col min="9" max="9" width="12.7109375" style="47" customWidth="1"/>
    <col min="10" max="10" width="11.140625" style="48" customWidth="1"/>
    <col min="11" max="11" width="12.7109375" style="48" customWidth="1"/>
    <col min="12" max="12" width="10.28515625" style="47" customWidth="1"/>
    <col min="13" max="16" width="12.28515625" style="47" customWidth="1"/>
    <col min="17" max="17" width="13.85546875" style="47" bestFit="1" customWidth="1"/>
    <col min="18" max="18" width="12.28515625" style="47" bestFit="1" customWidth="1"/>
    <col min="19" max="19" width="11.28515625" style="47" bestFit="1" customWidth="1"/>
    <col min="20" max="20" width="10.28515625" style="47" bestFit="1" customWidth="1"/>
    <col min="21" max="21" width="13.5703125" style="47" customWidth="1"/>
    <col min="22" max="22" width="10.42578125" style="47" customWidth="1"/>
    <col min="23" max="23" width="11.42578125" style="47" bestFit="1" customWidth="1"/>
    <col min="24" max="24" width="11" style="47" customWidth="1"/>
    <col min="25" max="25" width="12.28515625" style="47" bestFit="1" customWidth="1"/>
    <col min="26" max="26" width="13.85546875" style="47" bestFit="1" customWidth="1"/>
    <col min="27" max="27" width="6.7109375" style="47" bestFit="1" customWidth="1"/>
    <col min="28" max="28" width="1.28515625" style="47" customWidth="1"/>
    <col min="29" max="29" width="5.5703125" style="47" bestFit="1" customWidth="1"/>
    <col min="30" max="30" width="11.5703125" style="47" bestFit="1" customWidth="1"/>
    <col min="31" max="16384" width="11.42578125" style="47"/>
  </cols>
  <sheetData>
    <row r="1" spans="1:214" s="1" customFormat="1" ht="23.25">
      <c r="C1" s="2"/>
      <c r="D1" s="2"/>
      <c r="E1" s="2"/>
      <c r="F1" s="2"/>
      <c r="G1" s="2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14" s="1" customFormat="1" ht="13.5">
      <c r="C2" s="3"/>
      <c r="D2" s="3"/>
      <c r="E2" s="3"/>
      <c r="F2" s="3"/>
      <c r="G2" s="4"/>
      <c r="H2" s="4"/>
      <c r="I2" s="4"/>
      <c r="J2" s="5" t="s">
        <v>109</v>
      </c>
      <c r="K2" s="6" t="s">
        <v>103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14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 t="s">
        <v>1</v>
      </c>
      <c r="Z3" s="3"/>
      <c r="AA3" s="3"/>
      <c r="AB3" s="3"/>
      <c r="AC3" s="3"/>
    </row>
    <row r="4" spans="1:214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14" s="1" customFormat="1" ht="15.75" customHeight="1" thickBot="1">
      <c r="A5" s="103" t="s">
        <v>2</v>
      </c>
      <c r="B5" s="104"/>
      <c r="C5" s="84"/>
      <c r="D5" s="84"/>
      <c r="E5" s="84"/>
      <c r="F5" s="84"/>
      <c r="G5" s="105" t="s">
        <v>3</v>
      </c>
      <c r="H5" s="106"/>
      <c r="I5" s="106"/>
      <c r="J5" s="106"/>
      <c r="K5" s="106"/>
      <c r="L5" s="106"/>
      <c r="M5" s="106"/>
      <c r="N5" s="106"/>
      <c r="O5" s="106"/>
      <c r="P5" s="106"/>
      <c r="Q5" s="107"/>
      <c r="R5" s="105" t="s">
        <v>4</v>
      </c>
      <c r="S5" s="108"/>
      <c r="T5" s="108"/>
      <c r="U5" s="108"/>
      <c r="V5" s="108"/>
      <c r="W5" s="108"/>
      <c r="X5" s="108"/>
      <c r="Y5" s="108"/>
      <c r="Z5" s="109" t="s">
        <v>5</v>
      </c>
      <c r="AA5" s="101" t="s">
        <v>6</v>
      </c>
      <c r="AB5" s="7"/>
      <c r="AC5" s="101" t="s">
        <v>7</v>
      </c>
    </row>
    <row r="6" spans="1:214" s="12" customFormat="1" ht="27" customHeight="1">
      <c r="A6" s="8" t="s">
        <v>6</v>
      </c>
      <c r="B6" s="112" t="s">
        <v>8</v>
      </c>
      <c r="C6" s="85" t="s">
        <v>9</v>
      </c>
      <c r="D6" s="85" t="s">
        <v>59</v>
      </c>
      <c r="E6" s="85" t="s">
        <v>9</v>
      </c>
      <c r="F6" s="85" t="s">
        <v>59</v>
      </c>
      <c r="G6" s="112" t="s">
        <v>53</v>
      </c>
      <c r="H6" s="93" t="s">
        <v>10</v>
      </c>
      <c r="I6" s="93" t="s">
        <v>11</v>
      </c>
      <c r="J6" s="96" t="s">
        <v>12</v>
      </c>
      <c r="K6" s="98" t="s">
        <v>13</v>
      </c>
      <c r="L6" s="99" t="s">
        <v>14</v>
      </c>
      <c r="M6" s="93" t="s">
        <v>15</v>
      </c>
      <c r="N6" s="93" t="s">
        <v>16</v>
      </c>
      <c r="O6" s="93" t="s">
        <v>17</v>
      </c>
      <c r="P6" s="82" t="s">
        <v>60</v>
      </c>
      <c r="Q6" s="82" t="s">
        <v>18</v>
      </c>
      <c r="R6" s="93" t="s">
        <v>19</v>
      </c>
      <c r="S6" s="82" t="s">
        <v>20</v>
      </c>
      <c r="T6" s="82" t="s">
        <v>21</v>
      </c>
      <c r="U6" s="82"/>
      <c r="V6" s="82"/>
      <c r="W6" s="82" t="s">
        <v>22</v>
      </c>
      <c r="X6" s="113" t="s">
        <v>23</v>
      </c>
      <c r="Y6" s="9" t="s">
        <v>18</v>
      </c>
      <c r="Z6" s="110"/>
      <c r="AA6" s="102"/>
      <c r="AB6" s="10"/>
      <c r="AC6" s="102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</row>
    <row r="7" spans="1:214" s="12" customFormat="1" ht="13.5" customHeight="1" thickBot="1">
      <c r="A7" s="13" t="s">
        <v>24</v>
      </c>
      <c r="B7" s="94"/>
      <c r="C7" s="83"/>
      <c r="D7" s="83"/>
      <c r="E7" s="83"/>
      <c r="F7" s="83"/>
      <c r="G7" s="94"/>
      <c r="H7" s="94"/>
      <c r="I7" s="94"/>
      <c r="J7" s="97"/>
      <c r="K7" s="97"/>
      <c r="L7" s="100"/>
      <c r="M7" s="94"/>
      <c r="N7" s="94"/>
      <c r="O7" s="94"/>
      <c r="P7" s="83"/>
      <c r="Q7" s="83" t="s">
        <v>25</v>
      </c>
      <c r="R7" s="94"/>
      <c r="S7" s="83" t="s">
        <v>26</v>
      </c>
      <c r="T7" s="83" t="s">
        <v>27</v>
      </c>
      <c r="U7" s="83"/>
      <c r="V7" s="83"/>
      <c r="W7" s="83" t="s">
        <v>26</v>
      </c>
      <c r="X7" s="114"/>
      <c r="Y7" s="14" t="s">
        <v>28</v>
      </c>
      <c r="Z7" s="111"/>
      <c r="AA7" s="15" t="s">
        <v>29</v>
      </c>
      <c r="AB7" s="10"/>
      <c r="AC7" s="16" t="s">
        <v>30</v>
      </c>
      <c r="AD7" s="11"/>
      <c r="AE7" s="11"/>
      <c r="AF7" s="11"/>
      <c r="AG7" s="11"/>
      <c r="AH7" s="11"/>
      <c r="AI7" s="11"/>
      <c r="AJ7" s="11"/>
      <c r="AK7" s="11"/>
      <c r="AL7" s="11"/>
      <c r="AM7" s="11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</row>
    <row r="8" spans="1:214" s="12" customFormat="1" ht="18.75" customHeight="1">
      <c r="A8" s="17"/>
      <c r="B8" s="18"/>
      <c r="C8" s="18"/>
      <c r="D8" s="18"/>
      <c r="E8" s="18"/>
      <c r="F8" s="18"/>
      <c r="G8" s="18"/>
      <c r="H8" s="18"/>
      <c r="I8" s="18"/>
      <c r="J8" s="19"/>
      <c r="K8" s="19"/>
      <c r="L8" s="20"/>
      <c r="M8" s="18" t="s">
        <v>1</v>
      </c>
      <c r="N8" s="18" t="s">
        <v>1</v>
      </c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21"/>
      <c r="AA8" s="17"/>
      <c r="AB8" s="17"/>
      <c r="AC8" s="18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</row>
    <row r="9" spans="1:214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3" t="s">
        <v>32</v>
      </c>
      <c r="F9" s="23" t="s">
        <v>56</v>
      </c>
      <c r="G9" s="24">
        <v>6731.85</v>
      </c>
      <c r="H9" s="24">
        <v>0</v>
      </c>
      <c r="I9" s="24">
        <v>0</v>
      </c>
      <c r="J9" s="25">
        <v>351.5</v>
      </c>
      <c r="K9" s="25">
        <v>564</v>
      </c>
      <c r="L9" s="24">
        <v>109.56</v>
      </c>
      <c r="M9" s="24">
        <v>0</v>
      </c>
      <c r="N9" s="24">
        <v>0</v>
      </c>
      <c r="O9" s="24">
        <v>0</v>
      </c>
      <c r="P9" s="24"/>
      <c r="Q9" s="26">
        <f>SUM(G9:O9)</f>
        <v>7756.9100000000008</v>
      </c>
      <c r="R9" s="24">
        <v>981.23</v>
      </c>
      <c r="S9" s="24">
        <f t="shared" ref="S9:S19" si="0">+G9*0.115</f>
        <v>774.16275000000007</v>
      </c>
      <c r="T9" s="24">
        <v>0</v>
      </c>
      <c r="U9" s="24">
        <v>0</v>
      </c>
      <c r="V9" s="24">
        <v>0</v>
      </c>
      <c r="W9" s="24">
        <v>2244</v>
      </c>
      <c r="X9" s="24">
        <v>0</v>
      </c>
      <c r="Y9" s="26">
        <f t="shared" ref="Y9:Y28" si="1">SUM(R9:X9)</f>
        <v>3999.39275</v>
      </c>
      <c r="Z9" s="27">
        <f t="shared" ref="Z9:Z18" si="2">+Q9-Y9</f>
        <v>3757.5172500000008</v>
      </c>
      <c r="AA9" s="22">
        <v>1</v>
      </c>
      <c r="AB9" s="22"/>
      <c r="AC9" s="22">
        <v>13</v>
      </c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</row>
    <row r="10" spans="1:214" s="37" customFormat="1" ht="21" customHeight="1">
      <c r="A10" s="30">
        <v>23</v>
      </c>
      <c r="B10" s="31" t="s">
        <v>33</v>
      </c>
      <c r="C10" s="31" t="s">
        <v>34</v>
      </c>
      <c r="D10" s="31" t="s">
        <v>55</v>
      </c>
      <c r="E10" s="31" t="s">
        <v>34</v>
      </c>
      <c r="F10" s="31" t="s">
        <v>55</v>
      </c>
      <c r="G10" s="76">
        <v>8606.4</v>
      </c>
      <c r="H10" s="76">
        <v>0</v>
      </c>
      <c r="I10" s="76">
        <v>0</v>
      </c>
      <c r="J10" s="77">
        <v>389.5</v>
      </c>
      <c r="K10" s="77">
        <v>623.5</v>
      </c>
      <c r="L10" s="76">
        <v>109.56</v>
      </c>
      <c r="M10" s="76">
        <v>0</v>
      </c>
      <c r="N10" s="76">
        <v>0</v>
      </c>
      <c r="O10" s="76">
        <v>0</v>
      </c>
      <c r="P10" s="32"/>
      <c r="Q10" s="34">
        <f>SUM(G10:O10)</f>
        <v>9728.9599999999991</v>
      </c>
      <c r="R10" s="76">
        <v>1439.93</v>
      </c>
      <c r="S10" s="76">
        <v>981.19</v>
      </c>
      <c r="T10" s="32">
        <v>0</v>
      </c>
      <c r="U10" s="32">
        <v>0</v>
      </c>
      <c r="V10" s="32">
        <v>0</v>
      </c>
      <c r="W10" s="76">
        <v>2000</v>
      </c>
      <c r="X10" s="32">
        <v>0</v>
      </c>
      <c r="Y10" s="34">
        <f t="shared" si="1"/>
        <v>4421.12</v>
      </c>
      <c r="Z10" s="35">
        <f t="shared" si="2"/>
        <v>5307.8399999999992</v>
      </c>
      <c r="AA10" s="74">
        <v>2</v>
      </c>
      <c r="AB10" s="30"/>
      <c r="AC10" s="30">
        <v>16</v>
      </c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</row>
    <row r="11" spans="1:214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3" t="s">
        <v>58</v>
      </c>
      <c r="F11" s="23" t="s">
        <v>55</v>
      </c>
      <c r="G11" s="24">
        <v>6983.4</v>
      </c>
      <c r="H11" s="24">
        <v>0</v>
      </c>
      <c r="I11" s="24">
        <v>0</v>
      </c>
      <c r="J11" s="25">
        <v>361</v>
      </c>
      <c r="K11" s="25">
        <v>581.5</v>
      </c>
      <c r="L11" s="24">
        <v>146.08000000000001</v>
      </c>
      <c r="M11" s="24">
        <v>0</v>
      </c>
      <c r="N11" s="24">
        <v>0</v>
      </c>
      <c r="O11" s="24">
        <v>0</v>
      </c>
      <c r="P11" s="24"/>
      <c r="Q11" s="26">
        <f>SUM(G11:O11)</f>
        <v>8071.98</v>
      </c>
      <c r="R11" s="24">
        <v>1192.32</v>
      </c>
      <c r="S11" s="24">
        <f t="shared" si="0"/>
        <v>803.09100000000001</v>
      </c>
      <c r="T11" s="24">
        <v>0</v>
      </c>
      <c r="U11" s="24">
        <v>0</v>
      </c>
      <c r="V11" s="24">
        <v>0</v>
      </c>
      <c r="W11" s="24">
        <v>3821.18</v>
      </c>
      <c r="X11" s="24">
        <v>0</v>
      </c>
      <c r="Y11" s="26">
        <f t="shared" si="1"/>
        <v>5816.5910000000003</v>
      </c>
      <c r="Z11" s="27">
        <f t="shared" si="2"/>
        <v>2255.3889999999992</v>
      </c>
      <c r="AA11" s="22">
        <v>3</v>
      </c>
      <c r="AB11" s="22"/>
      <c r="AC11" s="22">
        <v>14</v>
      </c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</row>
    <row r="12" spans="1:214" s="37" customFormat="1" ht="21" customHeight="1">
      <c r="A12" s="30">
        <v>32</v>
      </c>
      <c r="B12" s="31" t="s">
        <v>36</v>
      </c>
      <c r="C12" s="31" t="s">
        <v>34</v>
      </c>
      <c r="D12" s="31" t="s">
        <v>55</v>
      </c>
      <c r="E12" s="31" t="s">
        <v>34</v>
      </c>
      <c r="F12" s="31" t="s">
        <v>55</v>
      </c>
      <c r="G12" s="76">
        <v>6731.85</v>
      </c>
      <c r="H12" s="76">
        <v>0</v>
      </c>
      <c r="I12" s="76">
        <v>0</v>
      </c>
      <c r="J12" s="77">
        <v>351.5</v>
      </c>
      <c r="K12" s="77">
        <v>564</v>
      </c>
      <c r="L12" s="76">
        <v>132.54</v>
      </c>
      <c r="M12" s="76">
        <v>0</v>
      </c>
      <c r="N12" s="76">
        <v>0</v>
      </c>
      <c r="O12" s="76">
        <v>0</v>
      </c>
      <c r="P12" s="32"/>
      <c r="Q12" s="34">
        <f t="shared" ref="Q12:Q19" si="3">SUM(G12:O12)</f>
        <v>7779.89</v>
      </c>
      <c r="R12" s="76">
        <v>1018.7</v>
      </c>
      <c r="S12" s="76">
        <f t="shared" si="0"/>
        <v>774.16275000000007</v>
      </c>
      <c r="T12" s="32">
        <v>0</v>
      </c>
      <c r="U12" s="32">
        <v>0</v>
      </c>
      <c r="V12" s="32">
        <v>0</v>
      </c>
      <c r="W12" s="76">
        <v>0</v>
      </c>
      <c r="X12" s="32">
        <v>0</v>
      </c>
      <c r="Y12" s="34">
        <f>SUM(R12:X12)</f>
        <v>1792.8627500000002</v>
      </c>
      <c r="Z12" s="35">
        <f t="shared" si="2"/>
        <v>5987.0272500000001</v>
      </c>
      <c r="AA12" s="74">
        <v>4</v>
      </c>
      <c r="AB12" s="30"/>
      <c r="AC12" s="30">
        <v>13</v>
      </c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</row>
    <row r="13" spans="1:214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3" t="s">
        <v>38</v>
      </c>
      <c r="F13" s="23" t="s">
        <v>55</v>
      </c>
      <c r="G13" s="24">
        <v>8775</v>
      </c>
      <c r="H13" s="24">
        <v>0</v>
      </c>
      <c r="I13" s="24">
        <v>0</v>
      </c>
      <c r="J13" s="25">
        <v>389.5</v>
      </c>
      <c r="K13" s="25">
        <v>623.5</v>
      </c>
      <c r="L13" s="24">
        <v>176.72</v>
      </c>
      <c r="M13" s="24">
        <v>0</v>
      </c>
      <c r="N13" s="24">
        <v>0</v>
      </c>
      <c r="O13" s="24">
        <v>0</v>
      </c>
      <c r="P13" s="24"/>
      <c r="Q13" s="26">
        <f t="shared" si="3"/>
        <v>9964.7199999999993</v>
      </c>
      <c r="R13" s="24">
        <v>1456.94</v>
      </c>
      <c r="S13" s="24">
        <f t="shared" si="0"/>
        <v>1009.125</v>
      </c>
      <c r="T13" s="24">
        <v>0</v>
      </c>
      <c r="U13" s="24">
        <v>0</v>
      </c>
      <c r="V13" s="24">
        <v>0</v>
      </c>
      <c r="W13" s="24">
        <v>3226.58</v>
      </c>
      <c r="X13" s="24">
        <v>0</v>
      </c>
      <c r="Y13" s="26">
        <f t="shared" si="1"/>
        <v>5692.6450000000004</v>
      </c>
      <c r="Z13" s="27">
        <f t="shared" si="2"/>
        <v>4272.0749999999989</v>
      </c>
      <c r="AA13" s="22">
        <v>5</v>
      </c>
      <c r="AB13" s="22"/>
      <c r="AC13" s="22">
        <v>10</v>
      </c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</row>
    <row r="14" spans="1:214" s="37" customFormat="1" ht="21" customHeight="1">
      <c r="A14" s="30">
        <v>36</v>
      </c>
      <c r="B14" s="39" t="s">
        <v>39</v>
      </c>
      <c r="C14" s="39" t="s">
        <v>40</v>
      </c>
      <c r="D14" s="39" t="s">
        <v>55</v>
      </c>
      <c r="E14" s="39" t="s">
        <v>40</v>
      </c>
      <c r="F14" s="39" t="s">
        <v>55</v>
      </c>
      <c r="G14" s="76">
        <v>6983.4</v>
      </c>
      <c r="H14" s="76">
        <v>0</v>
      </c>
      <c r="I14" s="76">
        <v>0</v>
      </c>
      <c r="J14" s="77">
        <v>361</v>
      </c>
      <c r="K14" s="77">
        <v>581.5</v>
      </c>
      <c r="L14" s="76">
        <v>109.56</v>
      </c>
      <c r="M14" s="76">
        <v>0</v>
      </c>
      <c r="N14" s="76">
        <v>0</v>
      </c>
      <c r="O14" s="76">
        <v>0</v>
      </c>
      <c r="P14" s="32"/>
      <c r="Q14" s="34">
        <f t="shared" si="3"/>
        <v>8035.46</v>
      </c>
      <c r="R14" s="76">
        <v>1155.8</v>
      </c>
      <c r="S14" s="76">
        <f t="shared" si="0"/>
        <v>803.09100000000001</v>
      </c>
      <c r="T14" s="32">
        <v>0</v>
      </c>
      <c r="U14" s="32">
        <v>0</v>
      </c>
      <c r="V14" s="32">
        <v>0</v>
      </c>
      <c r="W14" s="76">
        <v>2328</v>
      </c>
      <c r="X14" s="32">
        <v>0</v>
      </c>
      <c r="Y14" s="34">
        <f t="shared" si="1"/>
        <v>4286.8909999999996</v>
      </c>
      <c r="Z14" s="35">
        <f t="shared" si="2"/>
        <v>3748.5690000000004</v>
      </c>
      <c r="AA14" s="74">
        <v>6</v>
      </c>
      <c r="AB14" s="30"/>
      <c r="AC14" s="30">
        <v>14</v>
      </c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</row>
    <row r="15" spans="1:214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3" t="s">
        <v>42</v>
      </c>
      <c r="F15" s="23" t="s">
        <v>56</v>
      </c>
      <c r="G15" s="24">
        <v>4739.3999999999996</v>
      </c>
      <c r="H15" s="24">
        <v>0</v>
      </c>
      <c r="I15" s="24">
        <v>0</v>
      </c>
      <c r="J15" s="25">
        <v>227.5</v>
      </c>
      <c r="K15" s="25">
        <v>368.5</v>
      </c>
      <c r="L15" s="24">
        <v>73.040000000000006</v>
      </c>
      <c r="M15" s="24">
        <v>0</v>
      </c>
      <c r="N15" s="24">
        <v>0</v>
      </c>
      <c r="O15" s="24">
        <v>0</v>
      </c>
      <c r="P15" s="24"/>
      <c r="Q15" s="26">
        <f t="shared" si="3"/>
        <v>5408.44</v>
      </c>
      <c r="R15" s="24">
        <v>563.54</v>
      </c>
      <c r="S15" s="24">
        <f t="shared" si="0"/>
        <v>545.03099999999995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6">
        <f t="shared" si="1"/>
        <v>1108.5709999999999</v>
      </c>
      <c r="Z15" s="27">
        <f t="shared" si="2"/>
        <v>4299.8689999999997</v>
      </c>
      <c r="AA15" s="22">
        <v>7</v>
      </c>
      <c r="AB15" s="22"/>
      <c r="AC15" s="22">
        <v>2</v>
      </c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</row>
    <row r="16" spans="1:214" s="37" customFormat="1" ht="21" customHeight="1">
      <c r="A16" s="30">
        <v>60</v>
      </c>
      <c r="B16" s="31" t="s">
        <v>43</v>
      </c>
      <c r="C16" s="31" t="s">
        <v>51</v>
      </c>
      <c r="D16" s="31" t="s">
        <v>55</v>
      </c>
      <c r="E16" s="31" t="s">
        <v>61</v>
      </c>
      <c r="F16" s="31" t="s">
        <v>55</v>
      </c>
      <c r="G16" s="76">
        <v>6452.4</v>
      </c>
      <c r="H16" s="76">
        <v>0</v>
      </c>
      <c r="I16" s="76">
        <v>0</v>
      </c>
      <c r="J16" s="77">
        <v>333</v>
      </c>
      <c r="K16" s="77">
        <v>523</v>
      </c>
      <c r="L16" s="76">
        <v>73.040000000000006</v>
      </c>
      <c r="M16" s="76">
        <v>0</v>
      </c>
      <c r="N16" s="76">
        <v>0</v>
      </c>
      <c r="O16" s="76">
        <v>0</v>
      </c>
      <c r="P16" s="32"/>
      <c r="Q16" s="34">
        <f t="shared" si="3"/>
        <v>7381.44</v>
      </c>
      <c r="R16" s="76">
        <v>958.68</v>
      </c>
      <c r="S16" s="76">
        <f t="shared" si="0"/>
        <v>742.02599999999995</v>
      </c>
      <c r="T16" s="32">
        <v>0</v>
      </c>
      <c r="U16" s="32">
        <v>0</v>
      </c>
      <c r="V16" s="32">
        <v>0</v>
      </c>
      <c r="W16" s="76">
        <v>3276.79</v>
      </c>
      <c r="X16" s="32">
        <v>0</v>
      </c>
      <c r="Y16" s="34">
        <f t="shared" si="1"/>
        <v>4977.4960000000001</v>
      </c>
      <c r="Z16" s="35">
        <f>+Q16-Y16</f>
        <v>2403.9439999999995</v>
      </c>
      <c r="AA16" s="74">
        <v>8</v>
      </c>
      <c r="AB16" s="30"/>
      <c r="AC16" s="30">
        <v>10</v>
      </c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</row>
    <row r="17" spans="1:214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3" t="s">
        <v>34</v>
      </c>
      <c r="F17" s="23" t="s">
        <v>56</v>
      </c>
      <c r="G17" s="24">
        <v>6816.3</v>
      </c>
      <c r="H17" s="24">
        <v>0</v>
      </c>
      <c r="I17" s="24">
        <v>0</v>
      </c>
      <c r="J17" s="25">
        <v>339.5</v>
      </c>
      <c r="K17" s="25">
        <v>546.5</v>
      </c>
      <c r="L17" s="24">
        <v>73.040000000000006</v>
      </c>
      <c r="M17" s="24">
        <v>0</v>
      </c>
      <c r="N17" s="24">
        <v>0</v>
      </c>
      <c r="O17" s="24">
        <v>0</v>
      </c>
      <c r="P17" s="24"/>
      <c r="Q17" s="26">
        <f t="shared" si="3"/>
        <v>7775.34</v>
      </c>
      <c r="R17" s="24">
        <v>1042.82</v>
      </c>
      <c r="S17" s="24">
        <f t="shared" si="0"/>
        <v>783.87450000000001</v>
      </c>
      <c r="T17" s="24">
        <v>0</v>
      </c>
      <c r="U17" s="24">
        <v>0</v>
      </c>
      <c r="V17" s="24">
        <v>0</v>
      </c>
      <c r="W17" s="24">
        <v>3662.63</v>
      </c>
      <c r="X17" s="24">
        <v>0</v>
      </c>
      <c r="Y17" s="26">
        <f t="shared" si="1"/>
        <v>5489.3245000000006</v>
      </c>
      <c r="Z17" s="27">
        <f t="shared" si="2"/>
        <v>2286.0154999999995</v>
      </c>
      <c r="AA17" s="22">
        <v>9</v>
      </c>
      <c r="AB17" s="22"/>
      <c r="AC17" s="22">
        <v>11</v>
      </c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</row>
    <row r="18" spans="1:214" s="37" customFormat="1" ht="21" customHeight="1">
      <c r="A18" s="30">
        <v>64</v>
      </c>
      <c r="B18" s="31" t="s">
        <v>45</v>
      </c>
      <c r="C18" s="31" t="s">
        <v>46</v>
      </c>
      <c r="D18" s="31" t="s">
        <v>55</v>
      </c>
      <c r="E18" s="31" t="s">
        <v>46</v>
      </c>
      <c r="F18" s="31" t="s">
        <v>55</v>
      </c>
      <c r="G18" s="76">
        <v>6983.4</v>
      </c>
      <c r="H18" s="76">
        <v>0</v>
      </c>
      <c r="I18" s="76">
        <v>0</v>
      </c>
      <c r="J18" s="77">
        <v>361</v>
      </c>
      <c r="K18" s="77">
        <v>581.5</v>
      </c>
      <c r="L18" s="76">
        <v>132.54</v>
      </c>
      <c r="M18" s="76">
        <v>0</v>
      </c>
      <c r="N18" s="76">
        <v>0</v>
      </c>
      <c r="O18" s="76">
        <v>0</v>
      </c>
      <c r="P18" s="32"/>
      <c r="Q18" s="34">
        <f t="shared" si="3"/>
        <v>8058.44</v>
      </c>
      <c r="R18" s="76">
        <v>1092.6199999999999</v>
      </c>
      <c r="S18" s="76">
        <f t="shared" si="0"/>
        <v>803.09100000000001</v>
      </c>
      <c r="T18" s="32">
        <v>0</v>
      </c>
      <c r="U18" s="32">
        <v>0</v>
      </c>
      <c r="V18" s="32">
        <v>0</v>
      </c>
      <c r="W18" s="76">
        <v>2328</v>
      </c>
      <c r="X18" s="32">
        <v>0</v>
      </c>
      <c r="Y18" s="34">
        <f t="shared" si="1"/>
        <v>4223.7109999999993</v>
      </c>
      <c r="Z18" s="35">
        <f t="shared" si="2"/>
        <v>3834.7290000000003</v>
      </c>
      <c r="AA18" s="74">
        <v>10</v>
      </c>
      <c r="AB18" s="30"/>
      <c r="AC18" s="30">
        <v>14</v>
      </c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</row>
    <row r="19" spans="1:214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3" t="s">
        <v>46</v>
      </c>
      <c r="F19" s="23" t="s">
        <v>55</v>
      </c>
      <c r="G19" s="24">
        <v>6268.5</v>
      </c>
      <c r="H19" s="24">
        <v>0</v>
      </c>
      <c r="I19" s="24">
        <v>0</v>
      </c>
      <c r="J19" s="25">
        <v>330.5</v>
      </c>
      <c r="K19" s="25">
        <v>478.5</v>
      </c>
      <c r="L19" s="24">
        <v>146.08000000000001</v>
      </c>
      <c r="M19" s="24">
        <v>0</v>
      </c>
      <c r="N19" s="24">
        <v>0</v>
      </c>
      <c r="O19" s="24">
        <v>0</v>
      </c>
      <c r="P19" s="24"/>
      <c r="Q19" s="26">
        <f t="shared" si="3"/>
        <v>7223.58</v>
      </c>
      <c r="R19" s="24">
        <v>927.85</v>
      </c>
      <c r="S19" s="24">
        <f t="shared" si="0"/>
        <v>720.87750000000005</v>
      </c>
      <c r="T19" s="24">
        <v>0</v>
      </c>
      <c r="U19" s="24">
        <v>0</v>
      </c>
      <c r="V19" s="24">
        <v>0</v>
      </c>
      <c r="W19" s="24">
        <v>2182</v>
      </c>
      <c r="X19" s="24">
        <v>0</v>
      </c>
      <c r="Y19" s="26">
        <f t="shared" si="1"/>
        <v>3830.7275</v>
      </c>
      <c r="Z19" s="27">
        <f>+Q19-Y19</f>
        <v>3392.8525</v>
      </c>
      <c r="AA19" s="22">
        <v>11</v>
      </c>
      <c r="AB19" s="22"/>
      <c r="AC19" s="22">
        <v>9</v>
      </c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</row>
    <row r="20" spans="1:214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5" t="s">
        <v>52</v>
      </c>
      <c r="F20" s="75" t="s">
        <v>57</v>
      </c>
      <c r="G20" s="76">
        <v>6983.4</v>
      </c>
      <c r="H20" s="76">
        <v>0</v>
      </c>
      <c r="I20" s="76">
        <v>0</v>
      </c>
      <c r="J20" s="77">
        <v>581.5</v>
      </c>
      <c r="K20" s="77">
        <v>361</v>
      </c>
      <c r="L20" s="76">
        <v>0</v>
      </c>
      <c r="M20" s="76">
        <v>0</v>
      </c>
      <c r="N20" s="76">
        <v>0</v>
      </c>
      <c r="O20" s="76">
        <v>0</v>
      </c>
      <c r="P20" s="76"/>
      <c r="Q20" s="78">
        <f t="shared" ref="Q20:Q21" si="4">SUM(G20:O20)</f>
        <v>7925.9</v>
      </c>
      <c r="R20" s="76">
        <v>1046.24</v>
      </c>
      <c r="S20" s="76">
        <f>+G20*0.115</f>
        <v>803.09100000000001</v>
      </c>
      <c r="T20" s="76">
        <v>0</v>
      </c>
      <c r="U20" s="76">
        <v>0</v>
      </c>
      <c r="V20" s="76">
        <v>0</v>
      </c>
      <c r="W20" s="76">
        <v>1552</v>
      </c>
      <c r="X20" s="76">
        <v>250</v>
      </c>
      <c r="Y20" s="78">
        <f t="shared" si="1"/>
        <v>3651.3310000000001</v>
      </c>
      <c r="Z20" s="80">
        <f t="shared" ref="Z20:Z50" si="5">+Q20-Y20</f>
        <v>4274.5689999999995</v>
      </c>
      <c r="AA20" s="74">
        <v>12</v>
      </c>
      <c r="AB20" s="74"/>
      <c r="AC20" s="74">
        <v>14</v>
      </c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</row>
    <row r="21" spans="1:214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3" t="s">
        <v>34</v>
      </c>
      <c r="F21" s="23" t="s">
        <v>55</v>
      </c>
      <c r="G21" s="24">
        <v>6273.9</v>
      </c>
      <c r="H21" s="24">
        <v>0</v>
      </c>
      <c r="I21" s="24">
        <v>0</v>
      </c>
      <c r="J21" s="25">
        <v>344.5</v>
      </c>
      <c r="K21" s="25">
        <v>549.5</v>
      </c>
      <c r="L21" s="24">
        <v>0</v>
      </c>
      <c r="M21" s="24">
        <v>0</v>
      </c>
      <c r="N21" s="24">
        <v>0</v>
      </c>
      <c r="O21" s="24">
        <v>0</v>
      </c>
      <c r="P21" s="24"/>
      <c r="Q21" s="26">
        <f t="shared" si="4"/>
        <v>7167.9</v>
      </c>
      <c r="R21" s="24">
        <v>884.33</v>
      </c>
      <c r="S21" s="24">
        <f t="shared" ref="S21:S33" si="6">+G21*0.115</f>
        <v>721.49850000000004</v>
      </c>
      <c r="T21" s="65">
        <v>0</v>
      </c>
      <c r="U21" s="24">
        <v>0</v>
      </c>
      <c r="V21" s="24">
        <v>0</v>
      </c>
      <c r="W21" s="24">
        <v>0</v>
      </c>
      <c r="X21" s="24">
        <v>0</v>
      </c>
      <c r="Y21" s="26">
        <f t="shared" si="1"/>
        <v>1605.8285000000001</v>
      </c>
      <c r="Z21" s="27">
        <f t="shared" si="5"/>
        <v>5562.0715</v>
      </c>
      <c r="AA21" s="22">
        <v>13</v>
      </c>
      <c r="AB21" s="22"/>
      <c r="AC21" s="22">
        <v>16</v>
      </c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</row>
    <row r="22" spans="1:214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5" t="s">
        <v>63</v>
      </c>
      <c r="F22" s="76" t="s">
        <v>57</v>
      </c>
      <c r="G22" s="76">
        <v>17243.5</v>
      </c>
      <c r="H22" s="76">
        <v>0</v>
      </c>
      <c r="I22" s="76">
        <v>0</v>
      </c>
      <c r="J22" s="77">
        <v>595.5</v>
      </c>
      <c r="K22" s="77">
        <v>840</v>
      </c>
      <c r="L22" s="76">
        <v>0</v>
      </c>
      <c r="M22" s="76">
        <v>0</v>
      </c>
      <c r="N22" s="76">
        <v>0</v>
      </c>
      <c r="O22" s="76">
        <v>0</v>
      </c>
      <c r="P22" s="76"/>
      <c r="Q22" s="78">
        <f t="shared" ref="Q22:Q31" si="7">SUM(G22:O22)</f>
        <v>18679</v>
      </c>
      <c r="R22" s="76">
        <v>3485.04</v>
      </c>
      <c r="S22" s="76">
        <f t="shared" si="6"/>
        <v>1983.0025000000001</v>
      </c>
      <c r="T22" s="79">
        <v>0</v>
      </c>
      <c r="U22" s="76">
        <v>0</v>
      </c>
      <c r="V22" s="76">
        <v>0</v>
      </c>
      <c r="W22" s="76">
        <v>0</v>
      </c>
      <c r="X22" s="76">
        <v>0</v>
      </c>
      <c r="Y22" s="78">
        <f t="shared" si="1"/>
        <v>5468.0424999999996</v>
      </c>
      <c r="Z22" s="80">
        <f t="shared" si="5"/>
        <v>13210.9575</v>
      </c>
      <c r="AA22" s="74">
        <v>14</v>
      </c>
      <c r="AB22" s="74"/>
      <c r="AC22" s="74">
        <v>22</v>
      </c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</row>
    <row r="23" spans="1:214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3" t="s">
        <v>65</v>
      </c>
      <c r="F23" s="24" t="s">
        <v>57</v>
      </c>
      <c r="G23" s="24">
        <v>38469</v>
      </c>
      <c r="H23" s="24">
        <v>0</v>
      </c>
      <c r="I23" s="24">
        <v>0</v>
      </c>
      <c r="J23" s="25">
        <v>0</v>
      </c>
      <c r="K23" s="25">
        <v>0</v>
      </c>
      <c r="L23" s="24">
        <v>0</v>
      </c>
      <c r="M23" s="24">
        <v>0</v>
      </c>
      <c r="N23" s="24">
        <v>0</v>
      </c>
      <c r="O23" s="24">
        <v>0</v>
      </c>
      <c r="P23" s="24"/>
      <c r="Q23" s="26">
        <f>SUM(G23:O23)</f>
        <v>38469</v>
      </c>
      <c r="R23" s="24">
        <v>9435.92</v>
      </c>
      <c r="S23" s="24">
        <f t="shared" si="6"/>
        <v>4423.9350000000004</v>
      </c>
      <c r="T23" s="65">
        <v>0</v>
      </c>
      <c r="U23" s="24">
        <v>0</v>
      </c>
      <c r="V23" s="24">
        <v>0</v>
      </c>
      <c r="W23" s="24">
        <v>7229</v>
      </c>
      <c r="X23" s="24">
        <v>0</v>
      </c>
      <c r="Y23" s="26">
        <f t="shared" si="1"/>
        <v>21088.855</v>
      </c>
      <c r="Z23" s="27">
        <f t="shared" si="5"/>
        <v>17380.145</v>
      </c>
      <c r="AA23" s="22">
        <v>15</v>
      </c>
      <c r="AB23" s="22"/>
      <c r="AC23" s="22">
        <v>30</v>
      </c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</row>
    <row r="24" spans="1:214" ht="20.25" customHeight="1">
      <c r="A24" s="74">
        <v>153</v>
      </c>
      <c r="B24" s="75" t="s">
        <v>67</v>
      </c>
      <c r="C24" s="75" t="s">
        <v>66</v>
      </c>
      <c r="D24" s="75" t="s">
        <v>55</v>
      </c>
      <c r="E24" s="75" t="s">
        <v>66</v>
      </c>
      <c r="F24" s="76" t="s">
        <v>57</v>
      </c>
      <c r="G24" s="76">
        <v>13813.5</v>
      </c>
      <c r="H24" s="76">
        <v>0</v>
      </c>
      <c r="I24" s="76">
        <v>0</v>
      </c>
      <c r="J24" s="77">
        <v>559.5</v>
      </c>
      <c r="K24" s="77">
        <v>832</v>
      </c>
      <c r="L24" s="76">
        <v>0</v>
      </c>
      <c r="M24" s="76">
        <v>0</v>
      </c>
      <c r="N24" s="76">
        <v>0</v>
      </c>
      <c r="O24" s="76">
        <v>0</v>
      </c>
      <c r="P24" s="76"/>
      <c r="Q24" s="78">
        <f t="shared" si="7"/>
        <v>15205</v>
      </c>
      <c r="R24" s="76">
        <v>2667.89</v>
      </c>
      <c r="S24" s="76">
        <f t="shared" si="6"/>
        <v>1588.5525</v>
      </c>
      <c r="T24" s="79">
        <v>0</v>
      </c>
      <c r="U24" s="76">
        <v>0</v>
      </c>
      <c r="V24" s="76">
        <v>0</v>
      </c>
      <c r="W24" s="76">
        <v>0</v>
      </c>
      <c r="X24" s="76">
        <v>0</v>
      </c>
      <c r="Y24" s="78">
        <f t="shared" si="1"/>
        <v>4256.4425000000001</v>
      </c>
      <c r="Z24" s="80">
        <f t="shared" si="5"/>
        <v>10948.557499999999</v>
      </c>
      <c r="AA24" s="74">
        <v>16</v>
      </c>
      <c r="AB24" s="74"/>
      <c r="AC24" s="74">
        <v>20</v>
      </c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</row>
    <row r="25" spans="1:214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3" t="s">
        <v>69</v>
      </c>
      <c r="F25" s="24" t="s">
        <v>57</v>
      </c>
      <c r="G25" s="24">
        <v>13813.5</v>
      </c>
      <c r="H25" s="24">
        <v>0</v>
      </c>
      <c r="I25" s="24">
        <v>0</v>
      </c>
      <c r="J25" s="25">
        <v>559.5</v>
      </c>
      <c r="K25" s="25">
        <v>832</v>
      </c>
      <c r="L25" s="24">
        <v>0</v>
      </c>
      <c r="M25" s="24">
        <v>0</v>
      </c>
      <c r="N25" s="24">
        <v>0</v>
      </c>
      <c r="O25" s="24">
        <v>0</v>
      </c>
      <c r="P25" s="24"/>
      <c r="Q25" s="26">
        <f t="shared" si="7"/>
        <v>15205</v>
      </c>
      <c r="R25" s="24">
        <v>2667.89</v>
      </c>
      <c r="S25" s="24">
        <f t="shared" si="6"/>
        <v>1588.5525</v>
      </c>
      <c r="T25" s="65">
        <v>0</v>
      </c>
      <c r="U25" s="24">
        <v>0</v>
      </c>
      <c r="V25" s="24">
        <v>0</v>
      </c>
      <c r="W25" s="24">
        <v>0</v>
      </c>
      <c r="X25" s="24">
        <v>0</v>
      </c>
      <c r="Y25" s="26">
        <f t="shared" si="1"/>
        <v>4256.4425000000001</v>
      </c>
      <c r="Z25" s="27">
        <f t="shared" si="5"/>
        <v>10948.557499999999</v>
      </c>
      <c r="AA25" s="22">
        <v>17</v>
      </c>
      <c r="AB25" s="22"/>
      <c r="AC25" s="22">
        <v>20</v>
      </c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</row>
    <row r="26" spans="1:214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5" t="s">
        <v>34</v>
      </c>
      <c r="F26" s="76" t="s">
        <v>57</v>
      </c>
      <c r="G26" s="76">
        <v>6983.4</v>
      </c>
      <c r="H26" s="76">
        <v>0</v>
      </c>
      <c r="I26" s="76">
        <v>0</v>
      </c>
      <c r="J26" s="77">
        <v>361</v>
      </c>
      <c r="K26" s="77">
        <v>581.5</v>
      </c>
      <c r="L26" s="76">
        <v>0</v>
      </c>
      <c r="M26" s="76">
        <v>0</v>
      </c>
      <c r="N26" s="76">
        <v>0</v>
      </c>
      <c r="O26" s="76">
        <v>0</v>
      </c>
      <c r="P26" s="76"/>
      <c r="Q26" s="78">
        <f t="shared" si="7"/>
        <v>7925.9</v>
      </c>
      <c r="R26" s="76">
        <v>1046.24</v>
      </c>
      <c r="S26" s="76">
        <f t="shared" si="6"/>
        <v>803.09100000000001</v>
      </c>
      <c r="T26" s="79">
        <v>0</v>
      </c>
      <c r="U26" s="76">
        <v>0</v>
      </c>
      <c r="V26" s="76">
        <v>0</v>
      </c>
      <c r="W26" s="76">
        <v>0</v>
      </c>
      <c r="X26" s="76">
        <v>0</v>
      </c>
      <c r="Y26" s="78">
        <f t="shared" si="1"/>
        <v>1849.3310000000001</v>
      </c>
      <c r="Z26" s="80">
        <f t="shared" si="5"/>
        <v>6076.5689999999995</v>
      </c>
      <c r="AA26" s="74">
        <v>18</v>
      </c>
      <c r="AB26" s="74"/>
      <c r="AC26" s="74">
        <v>14</v>
      </c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</row>
    <row r="27" spans="1:214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3" t="s">
        <v>72</v>
      </c>
      <c r="F27" s="24" t="s">
        <v>57</v>
      </c>
      <c r="G27" s="24">
        <v>6983.4</v>
      </c>
      <c r="H27" s="24">
        <v>0</v>
      </c>
      <c r="I27" s="24">
        <v>0</v>
      </c>
      <c r="J27" s="25">
        <v>361</v>
      </c>
      <c r="K27" s="25">
        <v>581.5</v>
      </c>
      <c r="L27" s="24">
        <v>0</v>
      </c>
      <c r="M27" s="24">
        <v>0</v>
      </c>
      <c r="N27" s="24">
        <v>0</v>
      </c>
      <c r="O27" s="24">
        <v>0</v>
      </c>
      <c r="P27" s="24"/>
      <c r="Q27" s="26">
        <f t="shared" si="7"/>
        <v>7925.9</v>
      </c>
      <c r="R27" s="24">
        <v>1046.24</v>
      </c>
      <c r="S27" s="24">
        <f t="shared" si="6"/>
        <v>803.09100000000001</v>
      </c>
      <c r="T27" s="65">
        <v>0</v>
      </c>
      <c r="U27" s="24">
        <v>0</v>
      </c>
      <c r="V27" s="24">
        <v>0</v>
      </c>
      <c r="W27" s="24">
        <v>0</v>
      </c>
      <c r="X27" s="24">
        <v>0</v>
      </c>
      <c r="Y27" s="26">
        <f t="shared" si="1"/>
        <v>1849.3310000000001</v>
      </c>
      <c r="Z27" s="27">
        <f t="shared" si="5"/>
        <v>6076.5689999999995</v>
      </c>
      <c r="AA27" s="22">
        <v>19</v>
      </c>
      <c r="AB27" s="22"/>
      <c r="AC27" s="22">
        <v>14</v>
      </c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</row>
    <row r="28" spans="1:214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5" t="s">
        <v>73</v>
      </c>
      <c r="F28" s="76" t="s">
        <v>57</v>
      </c>
      <c r="G28" s="76">
        <v>13813.5</v>
      </c>
      <c r="H28" s="76">
        <v>0</v>
      </c>
      <c r="I28" s="76">
        <v>0</v>
      </c>
      <c r="J28" s="77">
        <v>559.5</v>
      </c>
      <c r="K28" s="77">
        <v>832</v>
      </c>
      <c r="L28" s="76">
        <v>0</v>
      </c>
      <c r="M28" s="76">
        <v>0</v>
      </c>
      <c r="N28" s="76">
        <v>0</v>
      </c>
      <c r="O28" s="76">
        <v>0</v>
      </c>
      <c r="P28" s="76"/>
      <c r="Q28" s="78">
        <f t="shared" si="7"/>
        <v>15205</v>
      </c>
      <c r="R28" s="76">
        <v>2667.89</v>
      </c>
      <c r="S28" s="76">
        <f t="shared" si="6"/>
        <v>1588.5525</v>
      </c>
      <c r="T28" s="79">
        <v>0</v>
      </c>
      <c r="U28" s="76">
        <v>0</v>
      </c>
      <c r="V28" s="76">
        <v>0</v>
      </c>
      <c r="W28" s="76">
        <v>0</v>
      </c>
      <c r="X28" s="76">
        <v>0</v>
      </c>
      <c r="Y28" s="78">
        <f t="shared" si="1"/>
        <v>4256.4425000000001</v>
      </c>
      <c r="Z28" s="80">
        <f t="shared" si="5"/>
        <v>10948.557499999999</v>
      </c>
      <c r="AA28" s="74">
        <v>20</v>
      </c>
      <c r="AB28" s="74"/>
      <c r="AC28" s="74">
        <v>20</v>
      </c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</row>
    <row r="29" spans="1:214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3" t="s">
        <v>75</v>
      </c>
      <c r="F29" s="24" t="s">
        <v>57</v>
      </c>
      <c r="G29" s="24">
        <v>8606.4</v>
      </c>
      <c r="H29" s="24">
        <v>0</v>
      </c>
      <c r="I29" s="24">
        <v>0</v>
      </c>
      <c r="J29" s="25">
        <v>389.5</v>
      </c>
      <c r="K29" s="25">
        <v>623.5</v>
      </c>
      <c r="L29" s="24">
        <v>0</v>
      </c>
      <c r="M29" s="24">
        <v>0</v>
      </c>
      <c r="N29" s="24">
        <v>0</v>
      </c>
      <c r="O29" s="24">
        <v>0</v>
      </c>
      <c r="P29" s="24"/>
      <c r="Q29" s="26">
        <f t="shared" si="7"/>
        <v>9619.4</v>
      </c>
      <c r="R29" s="24">
        <v>1407.97</v>
      </c>
      <c r="S29" s="24">
        <f t="shared" si="6"/>
        <v>989.73599999999999</v>
      </c>
      <c r="T29" s="65">
        <v>0</v>
      </c>
      <c r="U29" s="24">
        <v>0</v>
      </c>
      <c r="V29" s="24">
        <v>0</v>
      </c>
      <c r="W29" s="24">
        <v>0</v>
      </c>
      <c r="X29" s="24">
        <v>0</v>
      </c>
      <c r="Y29" s="26">
        <f t="shared" ref="Y29" si="8">SUM(R29:X29)</f>
        <v>2397.7060000000001</v>
      </c>
      <c r="Z29" s="27">
        <f t="shared" si="5"/>
        <v>7221.6939999999995</v>
      </c>
      <c r="AA29" s="22">
        <v>21</v>
      </c>
      <c r="AB29" s="22"/>
      <c r="AC29" s="22">
        <v>17</v>
      </c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</row>
    <row r="30" spans="1:214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5" t="s">
        <v>48</v>
      </c>
      <c r="F30" s="76" t="s">
        <v>57</v>
      </c>
      <c r="G30" s="76">
        <v>13813.5</v>
      </c>
      <c r="H30" s="76">
        <v>0</v>
      </c>
      <c r="I30" s="76">
        <v>0</v>
      </c>
      <c r="J30" s="77">
        <v>559.5</v>
      </c>
      <c r="K30" s="77">
        <v>832</v>
      </c>
      <c r="L30" s="76">
        <v>0</v>
      </c>
      <c r="M30" s="76">
        <v>0</v>
      </c>
      <c r="N30" s="76">
        <v>0</v>
      </c>
      <c r="O30" s="76">
        <v>0</v>
      </c>
      <c r="P30" s="76"/>
      <c r="Q30" s="78">
        <f t="shared" si="7"/>
        <v>15205</v>
      </c>
      <c r="R30" s="76">
        <v>2667.89</v>
      </c>
      <c r="S30" s="76">
        <f t="shared" si="6"/>
        <v>1588.5525</v>
      </c>
      <c r="T30" s="79">
        <v>0</v>
      </c>
      <c r="U30" s="76">
        <v>0</v>
      </c>
      <c r="V30" s="76">
        <v>0</v>
      </c>
      <c r="W30" s="76">
        <v>0</v>
      </c>
      <c r="X30" s="76">
        <v>0</v>
      </c>
      <c r="Y30" s="78">
        <f t="shared" ref="Y30:Y35" si="9">SUM(R30:X30)</f>
        <v>4256.4425000000001</v>
      </c>
      <c r="Z30" s="80">
        <f t="shared" si="5"/>
        <v>10948.557499999999</v>
      </c>
      <c r="AA30" s="74">
        <v>22</v>
      </c>
      <c r="AB30" s="74"/>
      <c r="AC30" s="74">
        <v>20</v>
      </c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</row>
    <row r="31" spans="1:214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3" t="s">
        <v>78</v>
      </c>
      <c r="F31" s="23" t="s">
        <v>55</v>
      </c>
      <c r="G31" s="24">
        <v>7562.5</v>
      </c>
      <c r="H31" s="24">
        <v>0</v>
      </c>
      <c r="I31" s="24">
        <v>0</v>
      </c>
      <c r="J31" s="25">
        <v>603</v>
      </c>
      <c r="K31" s="25">
        <v>378</v>
      </c>
      <c r="L31" s="24">
        <v>0</v>
      </c>
      <c r="M31" s="24">
        <v>0</v>
      </c>
      <c r="N31" s="24">
        <v>0</v>
      </c>
      <c r="O31" s="24">
        <v>0</v>
      </c>
      <c r="P31" s="24"/>
      <c r="Q31" s="26">
        <f t="shared" si="7"/>
        <v>8543.5</v>
      </c>
      <c r="R31" s="24">
        <v>1178.1500000000001</v>
      </c>
      <c r="S31" s="24">
        <f t="shared" si="6"/>
        <v>869.6875</v>
      </c>
      <c r="T31" s="65">
        <v>0</v>
      </c>
      <c r="U31" s="24">
        <v>0</v>
      </c>
      <c r="V31" s="24">
        <v>0</v>
      </c>
      <c r="W31" s="24">
        <v>0</v>
      </c>
      <c r="X31" s="24">
        <v>2500</v>
      </c>
      <c r="Y31" s="26">
        <f t="shared" si="9"/>
        <v>4547.8374999999996</v>
      </c>
      <c r="Z31" s="27">
        <f t="shared" si="5"/>
        <v>3995.6625000000004</v>
      </c>
      <c r="AA31" s="22">
        <v>23</v>
      </c>
      <c r="AB31" s="22"/>
      <c r="AC31" s="22">
        <v>15</v>
      </c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</row>
    <row r="32" spans="1:214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5" t="s">
        <v>80</v>
      </c>
      <c r="F32" s="76"/>
      <c r="G32" s="76">
        <v>6816.3</v>
      </c>
      <c r="H32" s="76">
        <v>0</v>
      </c>
      <c r="I32" s="76">
        <v>0</v>
      </c>
      <c r="J32" s="77">
        <v>546.5</v>
      </c>
      <c r="K32" s="77">
        <f>679/2</f>
        <v>339.5</v>
      </c>
      <c r="L32" s="76">
        <v>0</v>
      </c>
      <c r="M32" s="76">
        <v>0</v>
      </c>
      <c r="N32" s="76">
        <v>0</v>
      </c>
      <c r="O32" s="76">
        <v>0</v>
      </c>
      <c r="P32" s="76"/>
      <c r="Q32" s="78">
        <f>SUM(G32:O32)</f>
        <v>7702.3</v>
      </c>
      <c r="R32" s="76">
        <v>1120.9100000000001</v>
      </c>
      <c r="S32" s="76">
        <f t="shared" si="6"/>
        <v>783.87450000000001</v>
      </c>
      <c r="T32" s="79">
        <v>0</v>
      </c>
      <c r="U32" s="76">
        <v>0</v>
      </c>
      <c r="V32" s="76">
        <v>0</v>
      </c>
      <c r="W32" s="76">
        <v>0</v>
      </c>
      <c r="X32" s="76">
        <v>0</v>
      </c>
      <c r="Y32" s="78">
        <f t="shared" si="9"/>
        <v>1904.7845000000002</v>
      </c>
      <c r="Z32" s="80">
        <f t="shared" si="5"/>
        <v>5797.5154999999995</v>
      </c>
      <c r="AA32" s="74">
        <v>24</v>
      </c>
      <c r="AB32" s="74"/>
      <c r="AC32" s="74">
        <v>11</v>
      </c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</row>
    <row r="33" spans="1:214" s="29" customFormat="1" ht="20.25" customHeight="1">
      <c r="A33" s="22">
        <v>163</v>
      </c>
      <c r="B33" s="23" t="s">
        <v>81</v>
      </c>
      <c r="C33" s="23" t="s">
        <v>128</v>
      </c>
      <c r="D33" s="23" t="s">
        <v>55</v>
      </c>
      <c r="E33" s="23" t="s">
        <v>38</v>
      </c>
      <c r="F33" s="23" t="s">
        <v>55</v>
      </c>
      <c r="G33" s="24">
        <v>9765.9</v>
      </c>
      <c r="H33" s="24">
        <v>0</v>
      </c>
      <c r="I33" s="24">
        <v>0</v>
      </c>
      <c r="J33" s="25">
        <v>493.5</v>
      </c>
      <c r="K33" s="25">
        <v>732.5</v>
      </c>
      <c r="L33" s="24">
        <v>0</v>
      </c>
      <c r="M33" s="24">
        <v>0</v>
      </c>
      <c r="N33" s="24">
        <v>0</v>
      </c>
      <c r="O33" s="24">
        <v>0</v>
      </c>
      <c r="P33" s="24"/>
      <c r="Q33" s="26">
        <f>SUM(G33:O33)</f>
        <v>10991.9</v>
      </c>
      <c r="R33" s="24">
        <v>1701.14</v>
      </c>
      <c r="S33" s="24">
        <f t="shared" si="6"/>
        <v>1123.0785000000001</v>
      </c>
      <c r="T33" s="65">
        <v>0</v>
      </c>
      <c r="U33" s="24">
        <v>0</v>
      </c>
      <c r="V33" s="24">
        <v>0</v>
      </c>
      <c r="W33" s="24">
        <v>0</v>
      </c>
      <c r="X33" s="24">
        <v>0</v>
      </c>
      <c r="Y33" s="26">
        <f t="shared" si="9"/>
        <v>2824.2184999999999</v>
      </c>
      <c r="Z33" s="27">
        <f t="shared" si="5"/>
        <v>8167.6814999999997</v>
      </c>
      <c r="AA33" s="22">
        <v>25</v>
      </c>
      <c r="AB33" s="22"/>
      <c r="AC33" s="22">
        <v>16</v>
      </c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</row>
    <row r="34" spans="1:214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5" t="s">
        <v>38</v>
      </c>
      <c r="F34" s="76" t="s">
        <v>83</v>
      </c>
      <c r="G34" s="76">
        <v>7500</v>
      </c>
      <c r="H34" s="76">
        <v>0</v>
      </c>
      <c r="I34" s="76">
        <v>0</v>
      </c>
      <c r="J34" s="77">
        <v>0</v>
      </c>
      <c r="K34" s="77">
        <v>0</v>
      </c>
      <c r="L34" s="76">
        <v>0</v>
      </c>
      <c r="M34" s="76">
        <v>0</v>
      </c>
      <c r="N34" s="76">
        <v>0</v>
      </c>
      <c r="O34" s="76">
        <v>0</v>
      </c>
      <c r="P34" s="76"/>
      <c r="Q34" s="78">
        <f>SUM(G34:O34)</f>
        <v>7500</v>
      </c>
      <c r="R34" s="76">
        <v>955.27</v>
      </c>
      <c r="S34" s="76">
        <v>0</v>
      </c>
      <c r="T34" s="79">
        <v>0</v>
      </c>
      <c r="U34" s="76">
        <v>0</v>
      </c>
      <c r="V34" s="76">
        <v>0</v>
      </c>
      <c r="W34" s="76">
        <v>0</v>
      </c>
      <c r="X34" s="76">
        <v>0</v>
      </c>
      <c r="Y34" s="78">
        <f t="shared" si="9"/>
        <v>955.27</v>
      </c>
      <c r="Z34" s="80">
        <f t="shared" si="5"/>
        <v>6544.73</v>
      </c>
      <c r="AA34" s="74">
        <v>26</v>
      </c>
      <c r="AB34" s="74"/>
      <c r="AC34" s="74">
        <v>11</v>
      </c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</row>
    <row r="35" spans="1:214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3" t="s">
        <v>38</v>
      </c>
      <c r="F35" s="24" t="s">
        <v>57</v>
      </c>
      <c r="G35" s="24">
        <v>7500</v>
      </c>
      <c r="H35" s="24">
        <v>0</v>
      </c>
      <c r="I35" s="24">
        <v>0</v>
      </c>
      <c r="J35" s="25">
        <v>0</v>
      </c>
      <c r="K35" s="25">
        <v>0</v>
      </c>
      <c r="L35" s="24">
        <v>0</v>
      </c>
      <c r="M35" s="24">
        <v>0</v>
      </c>
      <c r="N35" s="24">
        <v>0</v>
      </c>
      <c r="O35" s="24">
        <v>0</v>
      </c>
      <c r="P35" s="24"/>
      <c r="Q35" s="26">
        <f>SUM(G35:P35)</f>
        <v>7500</v>
      </c>
      <c r="R35" s="24">
        <v>955.27</v>
      </c>
      <c r="S35" s="24">
        <v>0</v>
      </c>
      <c r="T35" s="65">
        <v>0</v>
      </c>
      <c r="U35" s="24">
        <v>0</v>
      </c>
      <c r="V35" s="24">
        <v>0</v>
      </c>
      <c r="W35" s="24">
        <v>0</v>
      </c>
      <c r="X35" s="24">
        <v>0</v>
      </c>
      <c r="Y35" s="26">
        <f t="shared" si="9"/>
        <v>955.27</v>
      </c>
      <c r="Z35" s="27">
        <f t="shared" si="5"/>
        <v>6544.73</v>
      </c>
      <c r="AA35" s="22">
        <v>27</v>
      </c>
      <c r="AB35" s="22"/>
      <c r="AC35" s="22">
        <v>11</v>
      </c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</row>
    <row r="36" spans="1:214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5" t="s">
        <v>38</v>
      </c>
      <c r="F36" s="76" t="s">
        <v>57</v>
      </c>
      <c r="G36" s="76">
        <v>7500</v>
      </c>
      <c r="H36" s="76">
        <v>0</v>
      </c>
      <c r="I36" s="76">
        <v>0</v>
      </c>
      <c r="J36" s="77">
        <v>0</v>
      </c>
      <c r="K36" s="77">
        <v>0</v>
      </c>
      <c r="L36" s="76">
        <v>0</v>
      </c>
      <c r="M36" s="76">
        <v>0</v>
      </c>
      <c r="N36" s="76">
        <v>0</v>
      </c>
      <c r="O36" s="76">
        <v>0</v>
      </c>
      <c r="P36" s="76"/>
      <c r="Q36" s="78">
        <f t="shared" ref="Q36:Q44" si="10">SUM(G36:P36)</f>
        <v>7500</v>
      </c>
      <c r="R36" s="76">
        <v>955.27</v>
      </c>
      <c r="S36" s="76">
        <v>0</v>
      </c>
      <c r="T36" s="79">
        <v>0</v>
      </c>
      <c r="U36" s="76">
        <v>0</v>
      </c>
      <c r="V36" s="76">
        <v>0</v>
      </c>
      <c r="W36" s="76">
        <v>0</v>
      </c>
      <c r="X36" s="76">
        <v>0</v>
      </c>
      <c r="Y36" s="78">
        <f t="shared" ref="Y36:Y45" si="11">SUM(R36:X36)</f>
        <v>955.27</v>
      </c>
      <c r="Z36" s="80">
        <f t="shared" si="5"/>
        <v>6544.73</v>
      </c>
      <c r="AA36" s="74">
        <v>28</v>
      </c>
      <c r="AB36" s="74"/>
      <c r="AC36" s="74">
        <v>11</v>
      </c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</row>
    <row r="37" spans="1:214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3" t="s">
        <v>38</v>
      </c>
      <c r="F37" s="24" t="s">
        <v>57</v>
      </c>
      <c r="G37" s="24">
        <v>7500</v>
      </c>
      <c r="H37" s="24">
        <v>0</v>
      </c>
      <c r="I37" s="24">
        <v>0</v>
      </c>
      <c r="J37" s="25">
        <v>0</v>
      </c>
      <c r="K37" s="25">
        <v>0</v>
      </c>
      <c r="L37" s="24">
        <v>0</v>
      </c>
      <c r="M37" s="24">
        <v>0</v>
      </c>
      <c r="N37" s="24">
        <v>0</v>
      </c>
      <c r="O37" s="24">
        <v>0</v>
      </c>
      <c r="P37" s="24"/>
      <c r="Q37" s="26">
        <f t="shared" si="10"/>
        <v>7500</v>
      </c>
      <c r="R37" s="24">
        <v>955.27</v>
      </c>
      <c r="S37" s="24">
        <v>0</v>
      </c>
      <c r="T37" s="65">
        <v>0</v>
      </c>
      <c r="U37" s="24">
        <v>0</v>
      </c>
      <c r="V37" s="24">
        <v>0</v>
      </c>
      <c r="W37" s="24">
        <v>0</v>
      </c>
      <c r="X37" s="24">
        <v>0</v>
      </c>
      <c r="Y37" s="26">
        <f t="shared" si="11"/>
        <v>955.27</v>
      </c>
      <c r="Z37" s="27">
        <f t="shared" si="5"/>
        <v>6544.73</v>
      </c>
      <c r="AA37" s="22">
        <v>29</v>
      </c>
      <c r="AB37" s="22"/>
      <c r="AC37" s="22">
        <v>11</v>
      </c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</row>
    <row r="38" spans="1:214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5" t="s">
        <v>38</v>
      </c>
      <c r="F38" s="76" t="s">
        <v>57</v>
      </c>
      <c r="G38" s="76">
        <v>7500</v>
      </c>
      <c r="H38" s="76">
        <v>0</v>
      </c>
      <c r="I38" s="76">
        <v>0</v>
      </c>
      <c r="J38" s="77">
        <v>0</v>
      </c>
      <c r="K38" s="77">
        <v>0</v>
      </c>
      <c r="L38" s="76">
        <v>0</v>
      </c>
      <c r="M38" s="76">
        <v>0</v>
      </c>
      <c r="N38" s="76">
        <v>0</v>
      </c>
      <c r="O38" s="76">
        <v>0</v>
      </c>
      <c r="P38" s="76"/>
      <c r="Q38" s="78">
        <f t="shared" si="10"/>
        <v>7500</v>
      </c>
      <c r="R38" s="76">
        <v>955.27</v>
      </c>
      <c r="S38" s="76">
        <v>0</v>
      </c>
      <c r="T38" s="79">
        <v>0</v>
      </c>
      <c r="U38" s="76">
        <v>0</v>
      </c>
      <c r="V38" s="76">
        <v>0</v>
      </c>
      <c r="W38" s="76">
        <v>0</v>
      </c>
      <c r="X38" s="76">
        <v>0</v>
      </c>
      <c r="Y38" s="78">
        <f t="shared" si="11"/>
        <v>955.27</v>
      </c>
      <c r="Z38" s="80">
        <f t="shared" si="5"/>
        <v>6544.73</v>
      </c>
      <c r="AA38" s="74">
        <v>30</v>
      </c>
      <c r="AB38" s="74"/>
      <c r="AC38" s="74">
        <v>11</v>
      </c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</row>
    <row r="39" spans="1:214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3" t="s">
        <v>38</v>
      </c>
      <c r="F39" s="24" t="s">
        <v>57</v>
      </c>
      <c r="G39" s="24">
        <v>7500</v>
      </c>
      <c r="H39" s="24">
        <v>0</v>
      </c>
      <c r="I39" s="24">
        <v>0</v>
      </c>
      <c r="J39" s="25">
        <v>0</v>
      </c>
      <c r="K39" s="25">
        <v>0</v>
      </c>
      <c r="L39" s="24">
        <v>0</v>
      </c>
      <c r="M39" s="24">
        <v>0</v>
      </c>
      <c r="N39" s="24">
        <v>0</v>
      </c>
      <c r="O39" s="24">
        <v>0</v>
      </c>
      <c r="P39" s="24"/>
      <c r="Q39" s="26">
        <f t="shared" si="10"/>
        <v>7500</v>
      </c>
      <c r="R39" s="24">
        <v>955.27</v>
      </c>
      <c r="S39" s="24">
        <v>0</v>
      </c>
      <c r="T39" s="65">
        <v>0</v>
      </c>
      <c r="U39" s="24">
        <v>0</v>
      </c>
      <c r="V39" s="24">
        <v>0</v>
      </c>
      <c r="W39" s="24">
        <v>0</v>
      </c>
      <c r="X39" s="24">
        <v>0</v>
      </c>
      <c r="Y39" s="26">
        <f t="shared" si="11"/>
        <v>955.27</v>
      </c>
      <c r="Z39" s="27">
        <f t="shared" si="5"/>
        <v>6544.73</v>
      </c>
      <c r="AA39" s="22">
        <v>31</v>
      </c>
      <c r="AB39" s="22"/>
      <c r="AC39" s="22">
        <v>11</v>
      </c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</row>
    <row r="40" spans="1:214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5" t="s">
        <v>38</v>
      </c>
      <c r="F40" s="76" t="s">
        <v>57</v>
      </c>
      <c r="G40" s="76">
        <v>7500</v>
      </c>
      <c r="H40" s="76">
        <v>0</v>
      </c>
      <c r="I40" s="76">
        <v>0</v>
      </c>
      <c r="J40" s="77">
        <v>0</v>
      </c>
      <c r="K40" s="77">
        <v>0</v>
      </c>
      <c r="L40" s="76">
        <v>0</v>
      </c>
      <c r="M40" s="76">
        <v>0</v>
      </c>
      <c r="N40" s="76">
        <v>0</v>
      </c>
      <c r="O40" s="76">
        <v>0</v>
      </c>
      <c r="P40" s="76"/>
      <c r="Q40" s="78">
        <f t="shared" si="10"/>
        <v>7500</v>
      </c>
      <c r="R40" s="76">
        <v>955.27</v>
      </c>
      <c r="S40" s="76">
        <v>0</v>
      </c>
      <c r="T40" s="79">
        <v>0</v>
      </c>
      <c r="U40" s="76">
        <v>0</v>
      </c>
      <c r="V40" s="76">
        <v>0</v>
      </c>
      <c r="W40" s="76">
        <v>0</v>
      </c>
      <c r="X40" s="76">
        <v>0</v>
      </c>
      <c r="Y40" s="78">
        <f t="shared" si="11"/>
        <v>955.27</v>
      </c>
      <c r="Z40" s="80">
        <f t="shared" si="5"/>
        <v>6544.73</v>
      </c>
      <c r="AA40" s="74">
        <v>32</v>
      </c>
      <c r="AB40" s="74"/>
      <c r="AC40" s="74">
        <v>11</v>
      </c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</row>
    <row r="41" spans="1:214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3" t="s">
        <v>38</v>
      </c>
      <c r="F41" s="24" t="s">
        <v>57</v>
      </c>
      <c r="G41" s="24">
        <v>7500</v>
      </c>
      <c r="H41" s="24">
        <v>0</v>
      </c>
      <c r="I41" s="24">
        <v>0</v>
      </c>
      <c r="J41" s="25">
        <v>0</v>
      </c>
      <c r="K41" s="25">
        <v>0</v>
      </c>
      <c r="L41" s="24">
        <v>0</v>
      </c>
      <c r="M41" s="24">
        <v>0</v>
      </c>
      <c r="N41" s="24">
        <v>0</v>
      </c>
      <c r="O41" s="24">
        <v>0</v>
      </c>
      <c r="P41" s="24"/>
      <c r="Q41" s="26">
        <f t="shared" si="10"/>
        <v>7500</v>
      </c>
      <c r="R41" s="24">
        <v>955.27</v>
      </c>
      <c r="S41" s="24">
        <v>0</v>
      </c>
      <c r="T41" s="65">
        <v>0</v>
      </c>
      <c r="U41" s="24">
        <v>0</v>
      </c>
      <c r="V41" s="24">
        <v>0</v>
      </c>
      <c r="W41" s="24">
        <v>0</v>
      </c>
      <c r="X41" s="24">
        <v>0</v>
      </c>
      <c r="Y41" s="26">
        <f t="shared" si="11"/>
        <v>955.27</v>
      </c>
      <c r="Z41" s="27">
        <f t="shared" si="5"/>
        <v>6544.73</v>
      </c>
      <c r="AA41" s="22">
        <v>33</v>
      </c>
      <c r="AB41" s="22"/>
      <c r="AC41" s="22">
        <v>11</v>
      </c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</row>
    <row r="42" spans="1:214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5" t="s">
        <v>38</v>
      </c>
      <c r="F42" s="76" t="s">
        <v>57</v>
      </c>
      <c r="G42" s="76">
        <v>7500</v>
      </c>
      <c r="H42" s="76">
        <v>0</v>
      </c>
      <c r="I42" s="76">
        <v>0</v>
      </c>
      <c r="J42" s="77">
        <v>0</v>
      </c>
      <c r="K42" s="77">
        <v>0</v>
      </c>
      <c r="L42" s="76">
        <v>0</v>
      </c>
      <c r="M42" s="76">
        <v>0</v>
      </c>
      <c r="N42" s="76">
        <v>0</v>
      </c>
      <c r="O42" s="76">
        <v>0</v>
      </c>
      <c r="P42" s="76"/>
      <c r="Q42" s="78">
        <f t="shared" si="10"/>
        <v>7500</v>
      </c>
      <c r="R42" s="76">
        <v>955.27</v>
      </c>
      <c r="S42" s="76">
        <v>0</v>
      </c>
      <c r="T42" s="79">
        <v>0</v>
      </c>
      <c r="U42" s="76">
        <v>0</v>
      </c>
      <c r="V42" s="76">
        <v>0</v>
      </c>
      <c r="W42" s="76">
        <v>0</v>
      </c>
      <c r="X42" s="76">
        <v>0</v>
      </c>
      <c r="Y42" s="78">
        <f t="shared" si="11"/>
        <v>955.27</v>
      </c>
      <c r="Z42" s="80">
        <f t="shared" si="5"/>
        <v>6544.73</v>
      </c>
      <c r="AA42" s="74">
        <v>34</v>
      </c>
      <c r="AB42" s="74"/>
      <c r="AC42" s="74">
        <v>11</v>
      </c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</row>
    <row r="43" spans="1:214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3" t="s">
        <v>38</v>
      </c>
      <c r="F43" s="24" t="s">
        <v>57</v>
      </c>
      <c r="G43" s="24">
        <v>7500</v>
      </c>
      <c r="H43" s="24">
        <v>0</v>
      </c>
      <c r="I43" s="24">
        <v>0</v>
      </c>
      <c r="J43" s="25">
        <v>0</v>
      </c>
      <c r="K43" s="25">
        <v>0</v>
      </c>
      <c r="L43" s="24">
        <v>0</v>
      </c>
      <c r="M43" s="24">
        <v>0</v>
      </c>
      <c r="N43" s="24">
        <v>0</v>
      </c>
      <c r="O43" s="24">
        <v>0</v>
      </c>
      <c r="P43" s="24"/>
      <c r="Q43" s="26">
        <f t="shared" si="10"/>
        <v>7500</v>
      </c>
      <c r="R43" s="24">
        <v>955.27</v>
      </c>
      <c r="S43" s="24">
        <v>0</v>
      </c>
      <c r="T43" s="65">
        <v>0</v>
      </c>
      <c r="U43" s="24">
        <v>0</v>
      </c>
      <c r="V43" s="24">
        <v>0</v>
      </c>
      <c r="W43" s="24">
        <v>0</v>
      </c>
      <c r="X43" s="24">
        <v>0</v>
      </c>
      <c r="Y43" s="26">
        <f t="shared" si="11"/>
        <v>955.27</v>
      </c>
      <c r="Z43" s="27">
        <f t="shared" si="5"/>
        <v>6544.73</v>
      </c>
      <c r="AA43" s="22">
        <v>35</v>
      </c>
      <c r="AB43" s="22"/>
      <c r="AC43" s="22">
        <v>11</v>
      </c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</row>
    <row r="44" spans="1:214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5" t="s">
        <v>38</v>
      </c>
      <c r="F44" s="76" t="s">
        <v>57</v>
      </c>
      <c r="G44" s="76">
        <v>4289.5</v>
      </c>
      <c r="H44" s="76">
        <v>0</v>
      </c>
      <c r="I44" s="76">
        <v>0</v>
      </c>
      <c r="J44" s="77">
        <v>0</v>
      </c>
      <c r="K44" s="77">
        <v>0</v>
      </c>
      <c r="L44" s="76">
        <v>0</v>
      </c>
      <c r="M44" s="76">
        <v>0</v>
      </c>
      <c r="N44" s="76">
        <v>0</v>
      </c>
      <c r="O44" s="76">
        <v>0</v>
      </c>
      <c r="P44" s="76"/>
      <c r="Q44" s="78">
        <f t="shared" si="10"/>
        <v>4289.5</v>
      </c>
      <c r="R44" s="76">
        <v>343.75</v>
      </c>
      <c r="S44" s="76">
        <v>0</v>
      </c>
      <c r="T44" s="79">
        <v>0</v>
      </c>
      <c r="U44" s="76">
        <v>0</v>
      </c>
      <c r="V44" s="76">
        <v>0</v>
      </c>
      <c r="W44" s="76">
        <v>0</v>
      </c>
      <c r="X44" s="76">
        <v>0</v>
      </c>
      <c r="Y44" s="78">
        <f t="shared" si="11"/>
        <v>343.75</v>
      </c>
      <c r="Z44" s="80">
        <f t="shared" si="5"/>
        <v>3945.75</v>
      </c>
      <c r="AA44" s="74">
        <v>36</v>
      </c>
      <c r="AB44" s="74"/>
      <c r="AC44" s="74">
        <v>11</v>
      </c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</row>
    <row r="45" spans="1:214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3" t="s">
        <v>38</v>
      </c>
      <c r="F45" s="24" t="s">
        <v>57</v>
      </c>
      <c r="G45" s="24">
        <v>4289.5</v>
      </c>
      <c r="H45" s="24">
        <v>0</v>
      </c>
      <c r="I45" s="24">
        <v>0</v>
      </c>
      <c r="J45" s="25">
        <v>0</v>
      </c>
      <c r="K45" s="25">
        <v>0</v>
      </c>
      <c r="L45" s="24">
        <v>0</v>
      </c>
      <c r="M45" s="24">
        <v>0</v>
      </c>
      <c r="N45" s="24">
        <v>0</v>
      </c>
      <c r="O45" s="24">
        <v>0</v>
      </c>
      <c r="P45" s="24"/>
      <c r="Q45" s="26">
        <f>SUM(G45:P45)</f>
        <v>4289.5</v>
      </c>
      <c r="R45" s="24">
        <v>343.75</v>
      </c>
      <c r="S45" s="24">
        <v>0</v>
      </c>
      <c r="T45" s="65">
        <v>0</v>
      </c>
      <c r="U45" s="24">
        <v>0</v>
      </c>
      <c r="V45" s="24">
        <v>0</v>
      </c>
      <c r="W45" s="24">
        <v>0</v>
      </c>
      <c r="X45" s="24">
        <v>0</v>
      </c>
      <c r="Y45" s="26">
        <f t="shared" si="11"/>
        <v>343.75</v>
      </c>
      <c r="Z45" s="27">
        <f t="shared" si="5"/>
        <v>3945.75</v>
      </c>
      <c r="AA45" s="22">
        <v>37</v>
      </c>
      <c r="AB45" s="22"/>
      <c r="AC45" s="22">
        <v>11</v>
      </c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</row>
    <row r="46" spans="1:214" ht="20.25" customHeight="1">
      <c r="A46" s="74">
        <v>176</v>
      </c>
      <c r="B46" s="75" t="s">
        <v>94</v>
      </c>
      <c r="C46" s="75" t="s">
        <v>125</v>
      </c>
      <c r="D46" s="76" t="s">
        <v>57</v>
      </c>
      <c r="E46" s="75" t="s">
        <v>38</v>
      </c>
      <c r="F46" s="76" t="s">
        <v>57</v>
      </c>
      <c r="G46" s="76">
        <v>4739.3999999999996</v>
      </c>
      <c r="H46" s="76">
        <v>0</v>
      </c>
      <c r="I46" s="76">
        <v>0</v>
      </c>
      <c r="J46" s="77">
        <v>227.5</v>
      </c>
      <c r="K46" s="77">
        <v>368.5</v>
      </c>
      <c r="L46" s="76">
        <v>0</v>
      </c>
      <c r="M46" s="76">
        <v>0</v>
      </c>
      <c r="N46" s="76">
        <v>0</v>
      </c>
      <c r="O46" s="76">
        <v>0</v>
      </c>
      <c r="P46" s="76"/>
      <c r="Q46" s="78">
        <f>SUM(G46:P46)</f>
        <v>5335.4</v>
      </c>
      <c r="R46" s="76">
        <v>309.92</v>
      </c>
      <c r="S46" s="76">
        <f>+G46*0.115</f>
        <v>545.03099999999995</v>
      </c>
      <c r="T46" s="79">
        <v>0</v>
      </c>
      <c r="U46" s="76">
        <v>0</v>
      </c>
      <c r="V46" s="76">
        <v>0</v>
      </c>
      <c r="W46" s="76">
        <v>0</v>
      </c>
      <c r="X46" s="76">
        <v>0</v>
      </c>
      <c r="Y46" s="78">
        <f t="shared" ref="Y46" si="12">SUM(R46:X46)</f>
        <v>854.95100000000002</v>
      </c>
      <c r="Z46" s="80">
        <f t="shared" si="5"/>
        <v>4480.4489999999996</v>
      </c>
      <c r="AA46" s="74">
        <v>38</v>
      </c>
      <c r="AB46" s="74"/>
      <c r="AC46" s="74">
        <v>2</v>
      </c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</row>
    <row r="47" spans="1:214" s="29" customFormat="1" ht="20.25" customHeight="1">
      <c r="A47" s="22">
        <v>177</v>
      </c>
      <c r="B47" s="23" t="s">
        <v>129</v>
      </c>
      <c r="C47" s="23" t="s">
        <v>38</v>
      </c>
      <c r="D47" s="24" t="s">
        <v>57</v>
      </c>
      <c r="E47" s="23" t="s">
        <v>38</v>
      </c>
      <c r="F47" s="24" t="s">
        <v>57</v>
      </c>
      <c r="G47" s="24">
        <v>9000</v>
      </c>
      <c r="H47" s="24">
        <v>0</v>
      </c>
      <c r="I47" s="24">
        <v>0</v>
      </c>
      <c r="J47" s="25">
        <v>0</v>
      </c>
      <c r="K47" s="25">
        <v>0</v>
      </c>
      <c r="L47" s="24">
        <v>0</v>
      </c>
      <c r="M47" s="24">
        <v>0</v>
      </c>
      <c r="N47" s="24">
        <v>0</v>
      </c>
      <c r="O47" s="24">
        <v>0</v>
      </c>
      <c r="P47" s="24"/>
      <c r="Q47" s="26">
        <f>SUM(G47:P47)</f>
        <v>9000</v>
      </c>
      <c r="R47" s="24">
        <v>1169.3499999999999</v>
      </c>
      <c r="S47" s="24">
        <v>0</v>
      </c>
      <c r="T47" s="65">
        <v>0</v>
      </c>
      <c r="U47" s="24">
        <v>0</v>
      </c>
      <c r="V47" s="24">
        <v>0</v>
      </c>
      <c r="W47" s="24">
        <v>0</v>
      </c>
      <c r="X47" s="24">
        <v>0</v>
      </c>
      <c r="Y47" s="26">
        <f t="shared" ref="Y47:Y50" si="13">SUM(R47:X47)</f>
        <v>1169.3499999999999</v>
      </c>
      <c r="Z47" s="27">
        <f t="shared" si="5"/>
        <v>7830.65</v>
      </c>
      <c r="AA47" s="22">
        <v>39</v>
      </c>
      <c r="AB47" s="22"/>
      <c r="AC47" s="22">
        <v>11</v>
      </c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</row>
    <row r="48" spans="1:214" ht="20.25" customHeight="1">
      <c r="A48" s="74">
        <v>178</v>
      </c>
      <c r="B48" s="75" t="s">
        <v>100</v>
      </c>
      <c r="C48" s="75" t="s">
        <v>38</v>
      </c>
      <c r="D48" s="76" t="s">
        <v>57</v>
      </c>
      <c r="E48" s="75" t="s">
        <v>38</v>
      </c>
      <c r="F48" s="76" t="s">
        <v>57</v>
      </c>
      <c r="G48" s="76">
        <v>9000</v>
      </c>
      <c r="H48" s="76">
        <v>0</v>
      </c>
      <c r="I48" s="76">
        <v>0</v>
      </c>
      <c r="J48" s="77">
        <v>0</v>
      </c>
      <c r="K48" s="77">
        <v>0</v>
      </c>
      <c r="L48" s="76">
        <v>0</v>
      </c>
      <c r="M48" s="76">
        <v>0</v>
      </c>
      <c r="N48" s="76">
        <v>0</v>
      </c>
      <c r="O48" s="76">
        <v>0</v>
      </c>
      <c r="P48" s="76"/>
      <c r="Q48" s="78">
        <f>SUM(G48:P48)</f>
        <v>9000</v>
      </c>
      <c r="R48" s="76">
        <v>1169.3499999999999</v>
      </c>
      <c r="S48" s="76">
        <v>0</v>
      </c>
      <c r="T48" s="79">
        <v>0</v>
      </c>
      <c r="U48" s="76">
        <v>0</v>
      </c>
      <c r="V48" s="76">
        <v>0</v>
      </c>
      <c r="W48" s="76">
        <v>0</v>
      </c>
      <c r="X48" s="76">
        <v>0</v>
      </c>
      <c r="Y48" s="78">
        <f t="shared" si="13"/>
        <v>1169.3499999999999</v>
      </c>
      <c r="Z48" s="80">
        <f t="shared" si="5"/>
        <v>7830.65</v>
      </c>
      <c r="AA48" s="74">
        <v>40</v>
      </c>
      <c r="AB48" s="74"/>
      <c r="AC48" s="74">
        <v>11</v>
      </c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</row>
    <row r="49" spans="1:214" s="29" customFormat="1" ht="20.25" customHeight="1">
      <c r="A49" s="22">
        <v>179</v>
      </c>
      <c r="B49" s="28" t="s">
        <v>101</v>
      </c>
      <c r="C49" s="23" t="s">
        <v>38</v>
      </c>
      <c r="D49" s="24" t="s">
        <v>57</v>
      </c>
      <c r="E49" s="23" t="s">
        <v>38</v>
      </c>
      <c r="F49" s="24" t="s">
        <v>57</v>
      </c>
      <c r="G49" s="24">
        <v>7500</v>
      </c>
      <c r="H49" s="24">
        <v>0</v>
      </c>
      <c r="I49" s="24">
        <v>0</v>
      </c>
      <c r="J49" s="25">
        <v>0</v>
      </c>
      <c r="K49" s="25">
        <v>0</v>
      </c>
      <c r="L49" s="24">
        <v>0</v>
      </c>
      <c r="M49" s="24">
        <v>0</v>
      </c>
      <c r="N49" s="24">
        <v>0</v>
      </c>
      <c r="O49" s="24">
        <v>0</v>
      </c>
      <c r="P49" s="24"/>
      <c r="Q49" s="26">
        <f t="shared" ref="Q49:Q51" si="14">SUM(G49:P49)</f>
        <v>7500</v>
      </c>
      <c r="R49" s="24">
        <v>955.27</v>
      </c>
      <c r="S49" s="24">
        <v>0</v>
      </c>
      <c r="T49" s="65">
        <v>0</v>
      </c>
      <c r="U49" s="24">
        <v>0</v>
      </c>
      <c r="V49" s="24">
        <v>0</v>
      </c>
      <c r="W49" s="24">
        <v>0</v>
      </c>
      <c r="X49" s="24">
        <v>0</v>
      </c>
      <c r="Y49" s="26">
        <f t="shared" si="13"/>
        <v>955.27</v>
      </c>
      <c r="Z49" s="27">
        <f t="shared" si="5"/>
        <v>6544.73</v>
      </c>
      <c r="AA49" s="22">
        <v>41</v>
      </c>
      <c r="AB49" s="22"/>
      <c r="AC49" s="22">
        <v>11</v>
      </c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</row>
    <row r="50" spans="1:214" ht="20.25" customHeight="1">
      <c r="A50" s="74">
        <v>180</v>
      </c>
      <c r="B50" s="11" t="s">
        <v>102</v>
      </c>
      <c r="C50" s="75" t="s">
        <v>38</v>
      </c>
      <c r="D50" s="76" t="s">
        <v>57</v>
      </c>
      <c r="E50" s="75" t="s">
        <v>38</v>
      </c>
      <c r="F50" s="76" t="s">
        <v>57</v>
      </c>
      <c r="G50" s="76">
        <v>7500</v>
      </c>
      <c r="H50" s="76">
        <v>0</v>
      </c>
      <c r="I50" s="76">
        <v>0</v>
      </c>
      <c r="J50" s="77">
        <v>0</v>
      </c>
      <c r="K50" s="77">
        <v>0</v>
      </c>
      <c r="L50" s="76">
        <v>0</v>
      </c>
      <c r="M50" s="76">
        <v>0</v>
      </c>
      <c r="N50" s="76">
        <v>0</v>
      </c>
      <c r="O50" s="76">
        <v>0</v>
      </c>
      <c r="P50" s="76"/>
      <c r="Q50" s="78">
        <f t="shared" si="14"/>
        <v>7500</v>
      </c>
      <c r="R50" s="76">
        <v>955.27</v>
      </c>
      <c r="S50" s="76">
        <v>0</v>
      </c>
      <c r="T50" s="79">
        <v>0</v>
      </c>
      <c r="U50" s="76">
        <v>0</v>
      </c>
      <c r="V50" s="76">
        <v>0</v>
      </c>
      <c r="W50" s="76">
        <v>0</v>
      </c>
      <c r="X50" s="76">
        <v>0</v>
      </c>
      <c r="Y50" s="78">
        <f t="shared" si="13"/>
        <v>955.27</v>
      </c>
      <c r="Z50" s="80">
        <f t="shared" si="5"/>
        <v>6544.73</v>
      </c>
      <c r="AA50" s="74">
        <v>42</v>
      </c>
      <c r="AB50" s="74"/>
      <c r="AC50" s="74">
        <v>11</v>
      </c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</row>
    <row r="51" spans="1:214" s="29" customFormat="1" ht="20.25" customHeight="1">
      <c r="A51" s="22">
        <v>181</v>
      </c>
      <c r="B51" s="23" t="s">
        <v>130</v>
      </c>
      <c r="C51" s="23" t="s">
        <v>38</v>
      </c>
      <c r="D51" s="24" t="s">
        <v>57</v>
      </c>
      <c r="E51" s="23" t="s">
        <v>38</v>
      </c>
      <c r="F51" s="24" t="s">
        <v>57</v>
      </c>
      <c r="G51" s="24">
        <v>12750</v>
      </c>
      <c r="H51" s="24">
        <v>0</v>
      </c>
      <c r="I51" s="24">
        <v>0</v>
      </c>
      <c r="J51" s="25">
        <v>0</v>
      </c>
      <c r="K51" s="25">
        <v>0</v>
      </c>
      <c r="L51" s="24">
        <v>0</v>
      </c>
      <c r="M51" s="24">
        <v>0</v>
      </c>
      <c r="N51" s="24">
        <v>0</v>
      </c>
      <c r="O51" s="24">
        <v>0</v>
      </c>
      <c r="P51" s="24"/>
      <c r="Q51" s="26">
        <f t="shared" si="14"/>
        <v>12750</v>
      </c>
      <c r="R51" s="24">
        <v>2126.09</v>
      </c>
      <c r="S51" s="24">
        <v>0</v>
      </c>
      <c r="T51" s="65">
        <v>0</v>
      </c>
      <c r="U51" s="24">
        <v>0</v>
      </c>
      <c r="V51" s="24">
        <v>0</v>
      </c>
      <c r="W51" s="24">
        <v>0</v>
      </c>
      <c r="X51" s="24">
        <v>0</v>
      </c>
      <c r="Y51" s="26">
        <f>SUM(R51:X51)</f>
        <v>2126.09</v>
      </c>
      <c r="Z51" s="27">
        <f>+Q51-Y51</f>
        <v>10623.91</v>
      </c>
      <c r="AA51" s="22">
        <v>43</v>
      </c>
      <c r="AB51" s="22"/>
      <c r="AC51" s="22">
        <v>11</v>
      </c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</row>
    <row r="52" spans="1:214" s="37" customFormat="1" ht="20.25" customHeight="1">
      <c r="A52" s="30"/>
      <c r="B52" s="31"/>
      <c r="C52" s="31"/>
      <c r="D52" s="31"/>
      <c r="E52" s="31"/>
      <c r="F52" s="31"/>
      <c r="G52" s="32"/>
      <c r="H52" s="32"/>
      <c r="I52" s="32"/>
      <c r="J52" s="33"/>
      <c r="K52" s="33"/>
      <c r="L52" s="32"/>
      <c r="M52" s="32"/>
      <c r="N52" s="32"/>
      <c r="O52" s="32"/>
      <c r="P52" s="32"/>
      <c r="Q52" s="34"/>
      <c r="R52" s="32"/>
      <c r="S52" s="32"/>
      <c r="T52" s="40"/>
      <c r="U52" s="32"/>
      <c r="V52" s="32"/>
      <c r="W52" s="32"/>
      <c r="X52" s="32"/>
      <c r="Y52" s="34"/>
      <c r="Z52" s="35"/>
      <c r="AA52" s="30"/>
      <c r="AB52" s="30"/>
      <c r="AC52" s="30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</row>
    <row r="53" spans="1:214" s="29" customFormat="1" ht="20.25" customHeight="1">
      <c r="A53" s="22"/>
      <c r="B53" s="23"/>
      <c r="C53" s="23"/>
      <c r="D53" s="23"/>
      <c r="E53" s="23"/>
      <c r="F53" s="23"/>
      <c r="G53" s="24"/>
      <c r="H53" s="24"/>
      <c r="I53" s="24"/>
      <c r="J53" s="25"/>
      <c r="K53" s="25"/>
      <c r="L53" s="24"/>
      <c r="M53" s="24"/>
      <c r="N53" s="24"/>
      <c r="O53" s="24"/>
      <c r="P53" s="24"/>
      <c r="Q53" s="26"/>
      <c r="R53" s="24"/>
      <c r="S53" s="24"/>
      <c r="T53" s="65"/>
      <c r="U53" s="24"/>
      <c r="V53" s="24"/>
      <c r="W53" s="24"/>
      <c r="X53" s="24"/>
      <c r="Y53" s="26"/>
      <c r="Z53" s="27"/>
      <c r="AA53" s="22"/>
      <c r="AB53" s="22"/>
      <c r="AC53" s="22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</row>
    <row r="54" spans="1:214" s="46" customFormat="1" ht="17.25" customHeight="1" thickBot="1">
      <c r="A54" s="41"/>
      <c r="B54" s="42"/>
      <c r="C54" s="42"/>
      <c r="D54" s="31"/>
      <c r="E54" s="47"/>
      <c r="F54" s="86"/>
      <c r="G54" s="43">
        <f t="shared" ref="G54:Z54" si="15">SUM(G9:G53)</f>
        <v>381082</v>
      </c>
      <c r="H54" s="43">
        <f t="shared" si="15"/>
        <v>0</v>
      </c>
      <c r="I54" s="43">
        <f t="shared" si="15"/>
        <v>0</v>
      </c>
      <c r="J54" s="43">
        <f t="shared" si="15"/>
        <v>10537</v>
      </c>
      <c r="K54" s="43">
        <f t="shared" si="15"/>
        <v>14719.5</v>
      </c>
      <c r="L54" s="43">
        <f t="shared" si="15"/>
        <v>1281.7599999999998</v>
      </c>
      <c r="M54" s="43">
        <f t="shared" si="15"/>
        <v>0</v>
      </c>
      <c r="N54" s="43">
        <f t="shared" si="15"/>
        <v>0</v>
      </c>
      <c r="O54" s="43">
        <f t="shared" si="15"/>
        <v>0</v>
      </c>
      <c r="P54" s="43">
        <f t="shared" si="15"/>
        <v>0</v>
      </c>
      <c r="Q54" s="43">
        <f t="shared" si="15"/>
        <v>407620.26</v>
      </c>
      <c r="R54" s="43">
        <f t="shared" si="15"/>
        <v>61779.619999999952</v>
      </c>
      <c r="S54" s="43">
        <f t="shared" si="15"/>
        <v>28943.04900000001</v>
      </c>
      <c r="T54" s="43">
        <f t="shared" si="15"/>
        <v>0</v>
      </c>
      <c r="U54" s="43">
        <f t="shared" si="15"/>
        <v>0</v>
      </c>
      <c r="V54" s="43">
        <f t="shared" si="15"/>
        <v>0</v>
      </c>
      <c r="W54" s="43">
        <f t="shared" si="15"/>
        <v>33850.18</v>
      </c>
      <c r="X54" s="43">
        <f t="shared" si="15"/>
        <v>2750</v>
      </c>
      <c r="Y54" s="43">
        <f t="shared" si="15"/>
        <v>127322.84900000007</v>
      </c>
      <c r="Z54" s="43">
        <f t="shared" si="15"/>
        <v>280297.41100000002</v>
      </c>
      <c r="AA54" s="44"/>
      <c r="AB54" s="44"/>
      <c r="AC54" s="44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  <c r="HF54" s="45"/>
    </row>
    <row r="55" spans="1:214" ht="14.25" customHeight="1" thickTop="1">
      <c r="A55" s="47"/>
      <c r="D55" s="86"/>
      <c r="E55" s="86"/>
      <c r="F55" s="86"/>
      <c r="J55" s="47"/>
      <c r="K55" s="47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</row>
    <row r="56" spans="1:214" ht="15">
      <c r="A56" s="86"/>
      <c r="B56" s="86"/>
      <c r="C56" s="86"/>
      <c r="D56" s="86"/>
      <c r="J56" s="47"/>
      <c r="K56" s="47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</row>
    <row r="57" spans="1:214" ht="15">
      <c r="A57" s="51"/>
      <c r="B57" s="51"/>
      <c r="K57" s="47"/>
      <c r="L57" s="92"/>
      <c r="M57" s="92"/>
      <c r="N57" s="92"/>
      <c r="O57" s="92"/>
      <c r="P57" s="92"/>
      <c r="Q57" s="92"/>
      <c r="R57" s="92"/>
      <c r="S57" s="51"/>
      <c r="T57" s="51"/>
      <c r="U57" s="51"/>
      <c r="V57" s="51"/>
      <c r="W57" s="51"/>
      <c r="X57" s="51"/>
      <c r="Y57" s="49"/>
      <c r="AA57" s="51"/>
      <c r="AB57" s="51"/>
      <c r="AC57" s="51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</row>
    <row r="58" spans="1:214" ht="46.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</row>
    <row r="59" spans="1:214" ht="15">
      <c r="A59" s="86"/>
      <c r="B59" s="86"/>
      <c r="C59" s="86"/>
      <c r="D59" s="86"/>
      <c r="E59" s="51"/>
      <c r="K59" s="51"/>
      <c r="L59" s="92"/>
      <c r="M59" s="92"/>
      <c r="N59" s="92"/>
      <c r="O59" s="92"/>
      <c r="P59" s="92"/>
      <c r="Q59" s="92"/>
      <c r="R59" s="92"/>
      <c r="W59" s="86"/>
      <c r="Y59" s="49"/>
      <c r="Z59" s="52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</row>
    <row r="60" spans="1:214" ht="15">
      <c r="A60" s="51"/>
      <c r="B60" s="51"/>
      <c r="C60" s="51"/>
      <c r="E60" s="31"/>
      <c r="F60" s="86"/>
      <c r="K60" s="51"/>
      <c r="L60" s="92"/>
      <c r="M60" s="92"/>
      <c r="N60" s="92"/>
      <c r="O60" s="92"/>
      <c r="P60" s="92"/>
      <c r="Q60" s="92"/>
      <c r="R60" s="92"/>
      <c r="S60" s="51"/>
      <c r="T60" s="51"/>
      <c r="U60" s="51"/>
      <c r="V60" s="51"/>
      <c r="W60" s="51"/>
      <c r="X60" s="51"/>
      <c r="Y60" s="49"/>
      <c r="AA60" s="51"/>
      <c r="AB60" s="51"/>
      <c r="AC60" s="51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</row>
    <row r="61" spans="1:214" s="37" customFormat="1" ht="20.25" customHeight="1">
      <c r="A61" s="30"/>
      <c r="B61" s="31"/>
      <c r="C61" s="31"/>
      <c r="D61" s="86"/>
      <c r="E61" s="47"/>
      <c r="F61" s="51"/>
      <c r="G61" s="32"/>
      <c r="H61" s="32"/>
      <c r="I61" s="32"/>
      <c r="J61" s="33"/>
      <c r="K61" s="33"/>
      <c r="L61" s="32"/>
      <c r="M61" s="32"/>
      <c r="N61" s="32"/>
      <c r="O61" s="32"/>
      <c r="P61" s="32"/>
      <c r="Q61" s="34"/>
      <c r="R61" s="32"/>
      <c r="S61" s="32"/>
      <c r="T61" s="32"/>
      <c r="U61" s="32"/>
      <c r="V61" s="32"/>
      <c r="W61" s="32"/>
      <c r="X61" s="32"/>
      <c r="Y61" s="34"/>
      <c r="Z61" s="35"/>
      <c r="AA61" s="30"/>
      <c r="AB61" s="30"/>
      <c r="AC61" s="30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</row>
    <row r="62" spans="1:214" ht="12.75">
      <c r="D62" s="51"/>
      <c r="E62" s="42"/>
    </row>
    <row r="63" spans="1:214" s="46" customFormat="1" ht="17.25" customHeight="1">
      <c r="A63" s="41"/>
      <c r="B63" s="42"/>
      <c r="C63" s="42"/>
      <c r="D63" s="47"/>
      <c r="E63" s="47"/>
      <c r="F63" s="47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44"/>
      <c r="AB63" s="44"/>
      <c r="AC63" s="44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</row>
    <row r="64" spans="1:214" ht="14.25" customHeight="1">
      <c r="A64" s="47"/>
      <c r="E64" s="86"/>
      <c r="F64" s="58"/>
      <c r="J64" s="47"/>
      <c r="K64" s="47"/>
      <c r="L64" s="92"/>
      <c r="M64" s="92"/>
      <c r="N64" s="92"/>
      <c r="O64" s="92"/>
      <c r="P64" s="92"/>
      <c r="Q64" s="92"/>
      <c r="R64" s="92"/>
      <c r="W64" s="48"/>
      <c r="Y64" s="49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</row>
    <row r="65" spans="1:213" ht="15">
      <c r="A65" s="86"/>
      <c r="B65" s="86"/>
      <c r="C65" s="86"/>
      <c r="D65" s="58"/>
      <c r="E65" s="51"/>
      <c r="K65" s="51"/>
      <c r="L65" s="92"/>
      <c r="M65" s="92"/>
      <c r="N65" s="92"/>
      <c r="O65" s="92"/>
      <c r="P65" s="92"/>
      <c r="Q65" s="92"/>
      <c r="R65" s="92"/>
      <c r="W65" s="86"/>
      <c r="Y65" s="49"/>
      <c r="Z65" s="52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</row>
    <row r="66" spans="1:213" ht="15">
      <c r="A66" s="51"/>
      <c r="B66" s="51"/>
      <c r="C66" s="51"/>
      <c r="K66" s="51"/>
      <c r="L66" s="92"/>
      <c r="M66" s="92"/>
      <c r="N66" s="92"/>
      <c r="O66" s="92"/>
      <c r="P66" s="92"/>
      <c r="Q66" s="92"/>
      <c r="R66" s="92"/>
      <c r="S66" s="51"/>
      <c r="T66" s="51"/>
      <c r="U66" s="51"/>
      <c r="V66" s="51"/>
      <c r="W66" s="51"/>
      <c r="X66" s="51"/>
      <c r="Y66" s="49"/>
      <c r="AA66" s="51"/>
      <c r="AB66" s="51"/>
      <c r="AC66" s="51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</row>
    <row r="67" spans="1:213" ht="15">
      <c r="F67" s="51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</row>
    <row r="68" spans="1:213" ht="15">
      <c r="D68" s="51"/>
      <c r="E68" s="58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</row>
    <row r="69" spans="1:213" s="46" customFormat="1" ht="15">
      <c r="A69" s="41"/>
      <c r="B69" s="42"/>
      <c r="C69" s="58"/>
      <c r="D69" s="47"/>
      <c r="E69" s="47"/>
      <c r="F69" s="47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44"/>
      <c r="AB69" s="44"/>
      <c r="AC69" s="44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</row>
    <row r="70" spans="1:213">
      <c r="A70" s="47"/>
      <c r="J70" s="47"/>
      <c r="K70" s="47"/>
      <c r="L70" s="92"/>
      <c r="M70" s="92"/>
      <c r="N70" s="92"/>
      <c r="O70" s="92"/>
      <c r="P70" s="92"/>
      <c r="Q70" s="92"/>
      <c r="R70" s="92"/>
      <c r="W70" s="48"/>
      <c r="Y70" s="49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</row>
    <row r="71" spans="1:213" ht="15">
      <c r="A71" s="86"/>
      <c r="B71" s="86"/>
      <c r="E71" s="51"/>
      <c r="K71" s="51"/>
      <c r="L71" s="92"/>
      <c r="M71" s="92"/>
      <c r="N71" s="92"/>
      <c r="O71" s="92"/>
      <c r="P71" s="92"/>
      <c r="Q71" s="92"/>
      <c r="R71" s="92"/>
      <c r="W71" s="86"/>
      <c r="Y71" s="49"/>
      <c r="Z71" s="52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</row>
    <row r="72" spans="1:213" ht="15">
      <c r="A72" s="51"/>
      <c r="B72" s="51"/>
      <c r="C72" s="51"/>
      <c r="K72" s="51"/>
      <c r="L72" s="92"/>
      <c r="M72" s="92"/>
      <c r="N72" s="92"/>
      <c r="O72" s="92"/>
      <c r="P72" s="92"/>
      <c r="Q72" s="92"/>
      <c r="R72" s="92"/>
      <c r="S72" s="51"/>
      <c r="T72" s="51"/>
      <c r="U72" s="51"/>
      <c r="V72" s="51"/>
      <c r="W72" s="86"/>
      <c r="X72" s="59"/>
      <c r="Y72" s="49"/>
      <c r="AA72" s="51"/>
      <c r="AB72" s="51"/>
      <c r="AC72" s="51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</row>
    <row r="73" spans="1:213" ht="15">
      <c r="W73" s="86"/>
      <c r="X73" s="59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</row>
    <row r="74" spans="1:213" ht="15">
      <c r="W74" s="86"/>
      <c r="X74" s="59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</row>
    <row r="75" spans="1:213" ht="15">
      <c r="W75" s="86"/>
      <c r="X75" s="59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</row>
    <row r="76" spans="1:213" ht="15">
      <c r="W76" s="86"/>
      <c r="X76" s="59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</row>
    <row r="77" spans="1:213" ht="15">
      <c r="W77" s="86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</row>
    <row r="78" spans="1:213" ht="15"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</row>
    <row r="79" spans="1:213" ht="15"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</row>
    <row r="80" spans="1:213" ht="15"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</row>
    <row r="81" spans="30:210" ht="15"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</row>
    <row r="82" spans="30:210"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</row>
    <row r="83" spans="30:210" ht="15"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</row>
    <row r="84" spans="30:210" ht="15"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</row>
    <row r="85" spans="30:210" ht="15"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</row>
    <row r="86" spans="30:210"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</row>
    <row r="87" spans="30:210" ht="15"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</row>
    <row r="88" spans="30:210" ht="15"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</row>
    <row r="89" spans="30:210" ht="15"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</row>
    <row r="90" spans="30:210" ht="15"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</row>
    <row r="91" spans="30:210" ht="15"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</row>
    <row r="92" spans="30:210" ht="15"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</row>
    <row r="93" spans="30:210" ht="15"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</row>
    <row r="94" spans="30:210" ht="15"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</row>
    <row r="95" spans="30:210" ht="15"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</row>
    <row r="96" spans="30:210" ht="15"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</row>
    <row r="97" spans="30:210" ht="15"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</row>
    <row r="98" spans="30:210" ht="15"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</row>
    <row r="99" spans="30:210" ht="15"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</row>
    <row r="100" spans="30:210" ht="15"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</row>
    <row r="101" spans="30:210"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</row>
    <row r="102" spans="30:210" ht="15"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</row>
    <row r="103" spans="30:210" ht="15"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</row>
    <row r="104" spans="30:210" ht="15"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</row>
    <row r="105" spans="30:210"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  <c r="GZ105" s="50"/>
      <c r="HA105" s="50"/>
      <c r="HB105" s="50"/>
    </row>
    <row r="106" spans="30:210" ht="15"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</row>
    <row r="107" spans="30:210" ht="15"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</row>
    <row r="108" spans="30:210" ht="15"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</row>
    <row r="109" spans="30:210" ht="15"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</row>
    <row r="110" spans="30:210" ht="15"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</row>
    <row r="111" spans="30:210" ht="15"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</row>
    <row r="112" spans="30:210" ht="15"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</row>
    <row r="113" spans="30:210" ht="15"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</row>
    <row r="114" spans="30:210" ht="15"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</row>
    <row r="115" spans="30:210" ht="15"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</row>
    <row r="116" spans="30:210" ht="15"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</row>
    <row r="117" spans="30:210" ht="15"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</row>
    <row r="118" spans="30:210" ht="15"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</row>
    <row r="119" spans="30:210" ht="15"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</row>
    <row r="120" spans="30:210" ht="15"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</row>
    <row r="121" spans="30:210" ht="15"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</row>
    <row r="122" spans="30:210" ht="15"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</row>
    <row r="123" spans="30:210"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0"/>
      <c r="DB123" s="50"/>
      <c r="DC123" s="50"/>
      <c r="DD123" s="50"/>
      <c r="DE123" s="50"/>
      <c r="DF123" s="50"/>
      <c r="DG123" s="50"/>
      <c r="DH123" s="50"/>
      <c r="DI123" s="50"/>
      <c r="DJ123" s="50"/>
      <c r="DK123" s="50"/>
      <c r="DL123" s="50"/>
      <c r="DM123" s="50"/>
      <c r="DN123" s="50"/>
      <c r="DO123" s="50"/>
      <c r="DP123" s="50"/>
      <c r="DQ123" s="50"/>
      <c r="DR123" s="50"/>
      <c r="DS123" s="50"/>
      <c r="DT123" s="50"/>
      <c r="DU123" s="50"/>
      <c r="DV123" s="50"/>
      <c r="DW123" s="50"/>
      <c r="DX123" s="50"/>
      <c r="DY123" s="50"/>
      <c r="DZ123" s="50"/>
      <c r="EA123" s="50"/>
      <c r="EB123" s="50"/>
      <c r="EC123" s="50"/>
      <c r="ED123" s="50"/>
      <c r="EE123" s="50"/>
      <c r="EF123" s="50"/>
      <c r="EG123" s="50"/>
      <c r="EH123" s="50"/>
      <c r="EI123" s="50"/>
      <c r="EJ123" s="50"/>
      <c r="EK123" s="50"/>
      <c r="EL123" s="50"/>
      <c r="EM123" s="50"/>
      <c r="EN123" s="50"/>
      <c r="EO123" s="50"/>
      <c r="EP123" s="50"/>
      <c r="EQ123" s="50"/>
      <c r="ER123" s="50"/>
      <c r="ES123" s="50"/>
      <c r="ET123" s="50"/>
      <c r="EU123" s="50"/>
      <c r="EV123" s="50"/>
      <c r="EW123" s="50"/>
      <c r="EX123" s="50"/>
      <c r="EY123" s="50"/>
      <c r="EZ123" s="50"/>
      <c r="FA123" s="50"/>
      <c r="FB123" s="50"/>
      <c r="FC123" s="50"/>
      <c r="FD123" s="50"/>
      <c r="FE123" s="50"/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0"/>
      <c r="GH123" s="50"/>
      <c r="GI123" s="50"/>
      <c r="GJ123" s="50"/>
      <c r="GK123" s="50"/>
      <c r="GL123" s="50"/>
      <c r="GM123" s="50"/>
      <c r="GN123" s="50"/>
      <c r="GO123" s="50"/>
      <c r="GP123" s="50"/>
      <c r="GQ123" s="50"/>
      <c r="GR123" s="50"/>
      <c r="GS123" s="50"/>
      <c r="GT123" s="50"/>
      <c r="GU123" s="50"/>
      <c r="GV123" s="50"/>
      <c r="GW123" s="50"/>
      <c r="GX123" s="50"/>
      <c r="GY123" s="50"/>
      <c r="GZ123" s="50"/>
      <c r="HA123" s="50"/>
      <c r="HB123" s="50"/>
    </row>
    <row r="124" spans="30:210" ht="15"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</row>
    <row r="125" spans="30:210" ht="15"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</row>
    <row r="126" spans="30:210" ht="15"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</row>
    <row r="127" spans="30:210"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50"/>
      <c r="CO127" s="50"/>
      <c r="CP127" s="50"/>
      <c r="CQ127" s="50"/>
      <c r="CR127" s="50"/>
      <c r="CS127" s="50"/>
      <c r="CT127" s="50"/>
      <c r="CU127" s="50"/>
      <c r="CV127" s="50"/>
      <c r="CW127" s="50"/>
      <c r="CX127" s="50"/>
      <c r="CY127" s="50"/>
      <c r="CZ127" s="50"/>
      <c r="DA127" s="50"/>
      <c r="DB127" s="50"/>
      <c r="DC127" s="50"/>
      <c r="DD127" s="50"/>
      <c r="DE127" s="50"/>
      <c r="DF127" s="50"/>
      <c r="DG127" s="50"/>
      <c r="DH127" s="50"/>
      <c r="DI127" s="50"/>
      <c r="DJ127" s="50"/>
      <c r="DK127" s="50"/>
      <c r="DL127" s="50"/>
      <c r="DM127" s="50"/>
      <c r="DN127" s="50"/>
      <c r="DO127" s="50"/>
      <c r="DP127" s="50"/>
      <c r="DQ127" s="50"/>
      <c r="DR127" s="50"/>
      <c r="DS127" s="50"/>
      <c r="DT127" s="50"/>
      <c r="DU127" s="50"/>
      <c r="DV127" s="50"/>
      <c r="DW127" s="50"/>
      <c r="DX127" s="50"/>
      <c r="DY127" s="50"/>
      <c r="DZ127" s="50"/>
      <c r="EA127" s="50"/>
      <c r="EB127" s="50"/>
      <c r="EC127" s="50"/>
      <c r="ED127" s="50"/>
      <c r="EE127" s="50"/>
      <c r="EF127" s="50"/>
      <c r="EG127" s="50"/>
      <c r="EH127" s="50"/>
      <c r="EI127" s="50"/>
      <c r="EJ127" s="50"/>
      <c r="EK127" s="50"/>
      <c r="EL127" s="50"/>
      <c r="EM127" s="50"/>
      <c r="EN127" s="50"/>
      <c r="EO127" s="50"/>
      <c r="EP127" s="50"/>
      <c r="EQ127" s="50"/>
      <c r="ER127" s="50"/>
      <c r="ES127" s="50"/>
      <c r="ET127" s="50"/>
      <c r="EU127" s="50"/>
      <c r="EV127" s="50"/>
      <c r="EW127" s="50"/>
      <c r="EX127" s="50"/>
      <c r="EY127" s="50"/>
      <c r="EZ127" s="50"/>
      <c r="FA127" s="50"/>
      <c r="FB127" s="50"/>
      <c r="FC127" s="50"/>
      <c r="FD127" s="50"/>
      <c r="FE127" s="50"/>
      <c r="FF127" s="50"/>
      <c r="FG127" s="50"/>
      <c r="FH127" s="50"/>
      <c r="FI127" s="50"/>
      <c r="FJ127" s="50"/>
      <c r="FK127" s="50"/>
      <c r="FL127" s="50"/>
      <c r="FM127" s="50"/>
      <c r="FN127" s="50"/>
      <c r="FO127" s="50"/>
      <c r="FP127" s="50"/>
      <c r="FQ127" s="50"/>
      <c r="FR127" s="50"/>
      <c r="FS127" s="50"/>
      <c r="FT127" s="50"/>
      <c r="FU127" s="50"/>
      <c r="FV127" s="50"/>
      <c r="FW127" s="50"/>
      <c r="FX127" s="50"/>
      <c r="FY127" s="50"/>
      <c r="FZ127" s="50"/>
      <c r="GA127" s="50"/>
      <c r="GB127" s="50"/>
      <c r="GC127" s="50"/>
      <c r="GD127" s="50"/>
      <c r="GE127" s="50"/>
      <c r="GF127" s="50"/>
      <c r="GG127" s="50"/>
      <c r="GH127" s="50"/>
      <c r="GI127" s="50"/>
      <c r="GJ127" s="50"/>
      <c r="GK127" s="50"/>
      <c r="GL127" s="50"/>
      <c r="GM127" s="50"/>
      <c r="GN127" s="50"/>
      <c r="GO127" s="50"/>
      <c r="GP127" s="50"/>
      <c r="GQ127" s="50"/>
      <c r="GR127" s="50"/>
      <c r="GS127" s="50"/>
      <c r="GT127" s="50"/>
      <c r="GU127" s="50"/>
      <c r="GV127" s="50"/>
      <c r="GW127" s="50"/>
      <c r="GX127" s="50"/>
      <c r="GY127" s="50"/>
      <c r="GZ127" s="50"/>
      <c r="HA127" s="50"/>
      <c r="HB127" s="50"/>
    </row>
    <row r="128" spans="30:210" ht="15"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</row>
    <row r="129" spans="30:210" ht="15"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</row>
    <row r="130" spans="30:210" ht="15"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</row>
    <row r="131" spans="30:210" ht="15"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</row>
    <row r="132" spans="30:210" ht="15">
      <c r="AD132" s="11"/>
      <c r="AE132" s="11"/>
      <c r="AF132" s="11"/>
      <c r="AG132" s="11"/>
      <c r="AH132" s="11"/>
      <c r="AI132" s="11"/>
      <c r="AJ132" s="11"/>
      <c r="AK132" s="11"/>
      <c r="AL132" s="11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</row>
    <row r="133" spans="30:210" ht="15">
      <c r="AD133" s="11"/>
      <c r="AE133" s="11"/>
      <c r="AF133" s="11"/>
      <c r="AG133" s="11"/>
      <c r="AH133" s="11"/>
      <c r="AI133" s="11"/>
      <c r="AJ133" s="11"/>
      <c r="AK133" s="11"/>
      <c r="AL133" s="11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</row>
    <row r="134" spans="30:210" ht="15">
      <c r="AD134" s="11"/>
      <c r="AE134" s="11"/>
      <c r="AF134" s="11"/>
      <c r="AG134" s="11"/>
      <c r="AH134" s="11"/>
      <c r="AI134" s="11"/>
      <c r="AJ134" s="11"/>
      <c r="AK134" s="11"/>
      <c r="AL134" s="11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</row>
    <row r="135" spans="30:210" ht="15">
      <c r="AD135" s="11"/>
      <c r="AE135" s="11"/>
      <c r="AF135" s="11"/>
      <c r="AG135" s="11"/>
      <c r="AH135" s="11"/>
      <c r="AI135" s="11"/>
      <c r="AJ135" s="11"/>
      <c r="AK135" s="11"/>
      <c r="AL135" s="11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</row>
    <row r="136" spans="30:210" ht="15">
      <c r="AD136" s="11"/>
      <c r="AE136" s="11"/>
      <c r="AF136" s="11"/>
      <c r="AG136" s="11"/>
      <c r="AH136" s="11"/>
      <c r="AI136" s="11"/>
      <c r="AJ136" s="11"/>
      <c r="AK136" s="11"/>
      <c r="AL136" s="11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</row>
    <row r="137" spans="30:210" ht="15">
      <c r="AD137" s="11"/>
      <c r="AE137" s="11"/>
      <c r="AF137" s="11"/>
      <c r="AG137" s="11"/>
      <c r="AH137" s="11"/>
      <c r="AI137" s="11"/>
      <c r="AJ137" s="11"/>
      <c r="AK137" s="11"/>
      <c r="AL137" s="11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</row>
    <row r="138" spans="30:210" ht="15">
      <c r="AD138" s="11"/>
      <c r="AE138" s="11"/>
      <c r="AF138" s="11"/>
      <c r="AG138" s="11"/>
      <c r="AH138" s="11"/>
      <c r="AI138" s="11"/>
      <c r="AJ138" s="11"/>
      <c r="AK138" s="11"/>
      <c r="AL138" s="11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</row>
    <row r="139" spans="30:210" ht="15">
      <c r="AD139" s="11"/>
      <c r="AE139" s="11"/>
      <c r="AF139" s="11"/>
      <c r="AG139" s="11"/>
      <c r="AH139" s="11"/>
      <c r="AI139" s="11"/>
      <c r="AJ139" s="11"/>
      <c r="AK139" s="11"/>
      <c r="AL139" s="11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</row>
    <row r="140" spans="30:210" ht="15">
      <c r="AD140" s="11"/>
      <c r="AE140" s="11"/>
      <c r="AF140" s="11"/>
      <c r="AG140" s="11"/>
      <c r="AH140" s="11"/>
      <c r="AI140" s="11"/>
      <c r="AJ140" s="11"/>
      <c r="AK140" s="11"/>
      <c r="AL140" s="11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</row>
    <row r="141" spans="30:210" ht="15">
      <c r="AD141" s="11"/>
      <c r="AE141" s="11"/>
      <c r="AF141" s="11"/>
      <c r="AG141" s="11"/>
      <c r="AH141" s="11"/>
      <c r="AI141" s="11"/>
      <c r="AJ141" s="11"/>
      <c r="AK141" s="11"/>
      <c r="AL141" s="1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</row>
    <row r="142" spans="30:210" ht="15">
      <c r="AD142" s="11"/>
      <c r="AE142" s="11"/>
      <c r="AF142" s="11"/>
      <c r="AG142" s="11"/>
      <c r="AH142" s="11"/>
      <c r="AI142" s="11"/>
      <c r="AJ142" s="11"/>
      <c r="AK142" s="11"/>
      <c r="AL142" s="11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</row>
    <row r="143" spans="30:210" ht="15">
      <c r="AD143" s="11"/>
      <c r="AE143" s="11"/>
      <c r="AF143" s="11"/>
      <c r="AG143" s="11"/>
      <c r="AH143" s="11"/>
      <c r="AI143" s="11"/>
      <c r="AJ143" s="11"/>
      <c r="AK143" s="11"/>
      <c r="AL143" s="11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</row>
    <row r="144" spans="30:210" ht="15">
      <c r="AD144" s="11"/>
      <c r="AE144" s="11"/>
      <c r="AF144" s="11"/>
      <c r="AG144" s="11"/>
      <c r="AH144" s="11"/>
      <c r="AI144" s="11"/>
      <c r="AJ144" s="11"/>
      <c r="AK144" s="11"/>
      <c r="AL144" s="11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</row>
    <row r="145" spans="30:210">
      <c r="AD145" s="50"/>
      <c r="AE145" s="50"/>
      <c r="AF145" s="50"/>
      <c r="AG145" s="50"/>
      <c r="AH145" s="50"/>
      <c r="AI145" s="50"/>
      <c r="AJ145" s="50"/>
      <c r="AK145" s="50"/>
      <c r="AL145" s="5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</row>
    <row r="146" spans="30:210" ht="15">
      <c r="AD146" s="11"/>
      <c r="AE146" s="11"/>
      <c r="AF146" s="11"/>
      <c r="AG146" s="11"/>
      <c r="AH146" s="11"/>
      <c r="AI146" s="11"/>
      <c r="AJ146" s="11"/>
      <c r="AK146" s="11"/>
      <c r="AL146" s="11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</row>
    <row r="147" spans="30:210" ht="15">
      <c r="AD147" s="11"/>
      <c r="AE147" s="11"/>
      <c r="AF147" s="11"/>
      <c r="AG147" s="11"/>
      <c r="AH147" s="11"/>
      <c r="AI147" s="11"/>
      <c r="AJ147" s="11"/>
      <c r="AK147" s="11"/>
      <c r="AL147" s="11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</row>
    <row r="148" spans="30:210" ht="15">
      <c r="AD148" s="11"/>
      <c r="AE148" s="11"/>
      <c r="AF148" s="11"/>
      <c r="AG148" s="11"/>
      <c r="AH148" s="11"/>
      <c r="AI148" s="11"/>
      <c r="AJ148" s="11"/>
      <c r="AK148" s="11"/>
      <c r="AL148" s="11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</row>
    <row r="149" spans="30:210">
      <c r="AD149" s="50"/>
      <c r="AE149" s="50"/>
      <c r="AF149" s="50"/>
      <c r="AG149" s="50"/>
      <c r="AH149" s="50"/>
      <c r="AI149" s="50"/>
      <c r="AJ149" s="50"/>
      <c r="AK149" s="50"/>
      <c r="AL149" s="5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</row>
    <row r="150" spans="30:210" ht="15">
      <c r="AD150" s="11"/>
      <c r="AE150" s="11"/>
      <c r="AF150" s="11"/>
      <c r="AG150" s="11"/>
      <c r="AH150" s="11"/>
      <c r="AI150" s="11"/>
      <c r="AJ150" s="11"/>
      <c r="AK150" s="11"/>
      <c r="AL150" s="11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</row>
    <row r="151" spans="30:210" ht="15">
      <c r="AD151" s="11"/>
      <c r="AE151" s="11"/>
      <c r="AF151" s="11"/>
      <c r="AG151" s="11"/>
      <c r="AH151" s="11"/>
      <c r="AI151" s="11"/>
      <c r="AJ151" s="11"/>
      <c r="AK151" s="11"/>
      <c r="AL151" s="1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</row>
    <row r="152" spans="30:210" ht="15">
      <c r="AD152" s="11"/>
      <c r="AE152" s="11"/>
      <c r="AF152" s="11"/>
      <c r="AG152" s="11"/>
      <c r="AH152" s="11"/>
      <c r="AI152" s="11"/>
      <c r="AJ152" s="11"/>
      <c r="AK152" s="11"/>
      <c r="AL152" s="11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</row>
    <row r="153" spans="30:210" ht="15">
      <c r="AD153" s="11"/>
      <c r="AE153" s="11"/>
      <c r="AF153" s="11"/>
      <c r="AG153" s="11"/>
      <c r="AH153" s="11"/>
      <c r="AI153" s="11"/>
      <c r="AJ153" s="11"/>
      <c r="AK153" s="11"/>
      <c r="AL153" s="11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</row>
    <row r="154" spans="30:210" ht="15">
      <c r="AD154" s="11"/>
      <c r="AE154" s="11"/>
      <c r="AF154" s="11"/>
      <c r="AG154" s="11"/>
      <c r="AH154" s="11"/>
      <c r="AI154" s="11"/>
      <c r="AJ154" s="11"/>
      <c r="AK154" s="11"/>
      <c r="AL154" s="11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</row>
    <row r="155" spans="30:210" ht="15">
      <c r="AD155" s="11"/>
      <c r="AE155" s="11"/>
      <c r="AF155" s="11"/>
      <c r="AG155" s="11"/>
      <c r="AH155" s="11"/>
      <c r="AI155" s="11"/>
      <c r="AJ155" s="11"/>
      <c r="AK155" s="11"/>
      <c r="AL155" s="11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</row>
    <row r="156" spans="30:210" ht="15">
      <c r="AD156" s="11"/>
      <c r="AE156" s="11"/>
      <c r="AF156" s="11"/>
      <c r="AG156" s="11"/>
      <c r="AH156" s="11"/>
      <c r="AI156" s="11"/>
      <c r="AJ156" s="11"/>
      <c r="AK156" s="11"/>
      <c r="AL156" s="11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</row>
    <row r="157" spans="30:210" ht="15">
      <c r="AD157" s="11"/>
      <c r="AE157" s="11"/>
      <c r="AF157" s="11"/>
      <c r="AG157" s="11"/>
      <c r="AH157" s="11"/>
      <c r="AI157" s="11"/>
      <c r="AJ157" s="11"/>
      <c r="AK157" s="11"/>
      <c r="AL157" s="11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</row>
    <row r="158" spans="30:210" ht="15">
      <c r="AD158" s="11"/>
      <c r="AE158" s="11"/>
      <c r="AF158" s="11"/>
      <c r="AG158" s="11"/>
      <c r="AH158" s="11"/>
      <c r="AI158" s="11"/>
      <c r="AJ158" s="11"/>
      <c r="AK158" s="11"/>
      <c r="AL158" s="11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</row>
    <row r="159" spans="30:210" ht="15">
      <c r="AD159" s="11"/>
      <c r="AE159" s="11"/>
      <c r="AF159" s="11"/>
      <c r="AG159" s="11"/>
      <c r="AH159" s="11"/>
      <c r="AI159" s="11"/>
      <c r="AJ159" s="11"/>
      <c r="AK159" s="11"/>
      <c r="AL159" s="11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</row>
    <row r="160" spans="30:210" ht="15">
      <c r="AD160" s="11"/>
      <c r="AE160" s="11"/>
      <c r="AF160" s="11"/>
      <c r="AG160" s="11"/>
      <c r="AH160" s="11"/>
      <c r="AI160" s="11"/>
      <c r="AJ160" s="11"/>
      <c r="AK160" s="11"/>
      <c r="AL160" s="11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</row>
    <row r="161" spans="30:210" ht="15">
      <c r="AD161" s="11"/>
      <c r="AE161" s="11"/>
      <c r="AF161" s="11"/>
      <c r="AG161" s="11"/>
      <c r="AH161" s="11"/>
      <c r="AI161" s="11"/>
      <c r="AJ161" s="11"/>
      <c r="AK161" s="11"/>
      <c r="AL161" s="1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</row>
    <row r="162" spans="30:210" ht="15">
      <c r="AD162" s="11"/>
      <c r="AE162" s="11"/>
      <c r="AF162" s="11"/>
      <c r="AG162" s="11"/>
      <c r="AH162" s="11"/>
      <c r="AI162" s="11"/>
      <c r="AJ162" s="11"/>
      <c r="AK162" s="11"/>
      <c r="AL162" s="11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</row>
    <row r="163" spans="30:210" ht="15">
      <c r="AD163" s="11"/>
      <c r="AE163" s="11"/>
      <c r="AF163" s="11"/>
      <c r="AG163" s="11"/>
      <c r="AH163" s="11"/>
      <c r="AI163" s="11"/>
      <c r="AJ163" s="11"/>
      <c r="AK163" s="11"/>
      <c r="AL163" s="11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</row>
    <row r="164" spans="30:210" ht="15">
      <c r="AD164" s="11"/>
      <c r="AE164" s="11"/>
      <c r="AF164" s="11"/>
      <c r="AG164" s="11"/>
      <c r="AH164" s="11"/>
      <c r="AI164" s="11"/>
      <c r="AJ164" s="11"/>
      <c r="AK164" s="11"/>
      <c r="AL164" s="11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</row>
    <row r="165" spans="30:210" ht="15">
      <c r="AD165" s="11"/>
      <c r="AE165" s="11"/>
      <c r="AF165" s="11"/>
      <c r="AG165" s="11"/>
      <c r="AH165" s="11"/>
      <c r="AI165" s="11"/>
      <c r="AJ165" s="11"/>
      <c r="AK165" s="11"/>
      <c r="AL165" s="11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</row>
    <row r="166" spans="30:210" ht="15">
      <c r="AD166" s="11"/>
      <c r="AE166" s="11"/>
      <c r="AF166" s="11"/>
      <c r="AG166" s="11"/>
      <c r="AH166" s="11"/>
      <c r="AI166" s="11"/>
      <c r="AJ166" s="11"/>
      <c r="AK166" s="11"/>
      <c r="AL166" s="11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</row>
    <row r="167" spans="30:210" ht="15">
      <c r="AD167" s="11"/>
      <c r="AE167" s="11"/>
      <c r="AF167" s="11"/>
      <c r="AG167" s="11"/>
      <c r="AH167" s="11"/>
      <c r="AI167" s="11"/>
      <c r="AJ167" s="11"/>
      <c r="AK167" s="11"/>
      <c r="AL167" s="11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</row>
    <row r="168" spans="30:210" ht="15">
      <c r="AD168" s="11"/>
      <c r="AE168" s="11"/>
      <c r="AF168" s="11"/>
      <c r="AG168" s="11"/>
      <c r="AH168" s="11"/>
      <c r="AI168" s="11"/>
      <c r="AJ168" s="11"/>
      <c r="AK168" s="11"/>
      <c r="AL168" s="11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</row>
    <row r="169" spans="30:210">
      <c r="AD169" s="50"/>
      <c r="AE169" s="50"/>
      <c r="AF169" s="50"/>
      <c r="AG169" s="50"/>
      <c r="AH169" s="50"/>
      <c r="AI169" s="50"/>
      <c r="AJ169" s="50"/>
      <c r="AK169" s="50"/>
      <c r="AL169" s="5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60"/>
      <c r="GZ169" s="60"/>
      <c r="HA169" s="60"/>
      <c r="HB169" s="60"/>
    </row>
    <row r="170" spans="30:210" ht="15">
      <c r="AD170" s="11"/>
      <c r="AE170" s="11"/>
      <c r="AF170" s="11"/>
      <c r="AG170" s="11"/>
      <c r="AH170" s="11"/>
      <c r="AI170" s="11"/>
      <c r="AJ170" s="11"/>
      <c r="AK170" s="11"/>
      <c r="AL170" s="11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</row>
    <row r="171" spans="30:210" ht="15">
      <c r="AD171" s="11"/>
      <c r="AE171" s="11"/>
      <c r="AF171" s="11"/>
      <c r="AG171" s="11"/>
      <c r="AH171" s="11"/>
      <c r="AI171" s="11"/>
      <c r="AJ171" s="11"/>
      <c r="AK171" s="11"/>
      <c r="AL171" s="1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</row>
    <row r="172" spans="30:210" ht="15">
      <c r="AD172" s="11"/>
      <c r="AE172" s="11"/>
      <c r="AF172" s="11"/>
      <c r="AG172" s="11"/>
      <c r="AH172" s="11"/>
      <c r="AI172" s="11"/>
      <c r="AJ172" s="11"/>
      <c r="AK172" s="11"/>
      <c r="AL172" s="11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</row>
    <row r="173" spans="30:210">
      <c r="AD173" s="50"/>
      <c r="AE173" s="50"/>
      <c r="AF173" s="50"/>
      <c r="AG173" s="50"/>
      <c r="AH173" s="50"/>
      <c r="AI173" s="50"/>
      <c r="AJ173" s="50"/>
      <c r="AK173" s="50"/>
      <c r="AL173" s="5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0"/>
      <c r="EC173" s="60"/>
      <c r="ED173" s="60"/>
      <c r="EE173" s="60"/>
      <c r="EF173" s="60"/>
      <c r="EG173" s="60"/>
      <c r="EH173" s="60"/>
      <c r="EI173" s="60"/>
      <c r="EJ173" s="60"/>
      <c r="EK173" s="60"/>
      <c r="EL173" s="60"/>
      <c r="EM173" s="60"/>
      <c r="EN173" s="60"/>
      <c r="EO173" s="60"/>
      <c r="EP173" s="60"/>
      <c r="EQ173" s="60"/>
      <c r="ER173" s="60"/>
      <c r="ES173" s="60"/>
      <c r="ET173" s="60"/>
      <c r="EU173" s="60"/>
      <c r="EV173" s="60"/>
      <c r="EW173" s="60"/>
      <c r="EX173" s="60"/>
      <c r="EY173" s="60"/>
      <c r="EZ173" s="60"/>
      <c r="FA173" s="60"/>
      <c r="FB173" s="60"/>
      <c r="FC173" s="60"/>
      <c r="FD173" s="60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0"/>
      <c r="GX173" s="60"/>
      <c r="GY173" s="60"/>
      <c r="GZ173" s="60"/>
      <c r="HA173" s="60"/>
      <c r="HB173" s="60"/>
    </row>
    <row r="174" spans="30:210" ht="15">
      <c r="AD174" s="11"/>
      <c r="AE174" s="11"/>
      <c r="AF174" s="11"/>
      <c r="AG174" s="11"/>
      <c r="AH174" s="11"/>
      <c r="AI174" s="11"/>
      <c r="AJ174" s="11"/>
      <c r="AK174" s="11"/>
      <c r="AL174" s="11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</row>
    <row r="175" spans="30:210" ht="15">
      <c r="AD175" s="11"/>
      <c r="AE175" s="11"/>
      <c r="AF175" s="11"/>
      <c r="AG175" s="11"/>
      <c r="AH175" s="11"/>
      <c r="AI175" s="11"/>
      <c r="AJ175" s="11"/>
      <c r="AK175" s="11"/>
      <c r="AL175" s="11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</row>
    <row r="176" spans="30:210" ht="15">
      <c r="AD176" s="11"/>
      <c r="AE176" s="11"/>
      <c r="AF176" s="11"/>
      <c r="AG176" s="11"/>
      <c r="AH176" s="11"/>
      <c r="AI176" s="11"/>
      <c r="AJ176" s="11"/>
      <c r="AK176" s="11"/>
      <c r="AL176" s="11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</row>
    <row r="177" spans="30:210" ht="15">
      <c r="AD177" s="11"/>
      <c r="AE177" s="11"/>
      <c r="AF177" s="11"/>
      <c r="AG177" s="11"/>
      <c r="AH177" s="11"/>
      <c r="AI177" s="11"/>
      <c r="AJ177" s="11"/>
      <c r="AK177" s="11"/>
      <c r="AL177" s="11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</row>
    <row r="178" spans="30:210" ht="15">
      <c r="AD178" s="11"/>
      <c r="AE178" s="11"/>
      <c r="AF178" s="11"/>
      <c r="AG178" s="11"/>
      <c r="AH178" s="11"/>
      <c r="AI178" s="11"/>
      <c r="AJ178" s="11"/>
      <c r="AK178" s="11"/>
      <c r="AL178" s="11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</row>
    <row r="179" spans="30:210" ht="15">
      <c r="AD179" s="11"/>
      <c r="AE179" s="11"/>
      <c r="AF179" s="11"/>
      <c r="AG179" s="11"/>
      <c r="AH179" s="11"/>
      <c r="AI179" s="11"/>
      <c r="AJ179" s="11"/>
      <c r="AK179" s="11"/>
      <c r="AL179" s="11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</row>
    <row r="180" spans="30:210" ht="15">
      <c r="AD180" s="11"/>
      <c r="AE180" s="11"/>
      <c r="AF180" s="11"/>
      <c r="AG180" s="11"/>
      <c r="AH180" s="11"/>
      <c r="AI180" s="11"/>
      <c r="AJ180" s="11"/>
      <c r="AK180" s="11"/>
      <c r="AL180" s="11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</row>
    <row r="181" spans="30:210" ht="15">
      <c r="AD181" s="11"/>
      <c r="AE181" s="11"/>
      <c r="AF181" s="11"/>
      <c r="AG181" s="11"/>
      <c r="AH181" s="11"/>
      <c r="AI181" s="11"/>
      <c r="AJ181" s="11"/>
      <c r="AK181" s="11"/>
      <c r="AL181" s="1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</row>
    <row r="182" spans="30:210" ht="15">
      <c r="AD182" s="11"/>
      <c r="AE182" s="11"/>
      <c r="AF182" s="11"/>
      <c r="AG182" s="11"/>
      <c r="AH182" s="11"/>
      <c r="AI182" s="11"/>
      <c r="AJ182" s="11"/>
      <c r="AK182" s="11"/>
      <c r="AL182" s="11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</row>
    <row r="183" spans="30:210" ht="15">
      <c r="AD183" s="11"/>
      <c r="AE183" s="11"/>
      <c r="AF183" s="11"/>
      <c r="AG183" s="11"/>
      <c r="AH183" s="11"/>
      <c r="AI183" s="11"/>
      <c r="AJ183" s="11"/>
      <c r="AK183" s="11"/>
      <c r="AL183" s="11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</row>
    <row r="184" spans="30:210" ht="15">
      <c r="AD184" s="11"/>
      <c r="AE184" s="11"/>
      <c r="AF184" s="11"/>
      <c r="AG184" s="11"/>
      <c r="AH184" s="11"/>
      <c r="AI184" s="11"/>
      <c r="AJ184" s="11"/>
      <c r="AK184" s="11"/>
      <c r="AL184" s="11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</row>
    <row r="185" spans="30:210" ht="15">
      <c r="AD185" s="11"/>
      <c r="AE185" s="11"/>
      <c r="AF185" s="11"/>
      <c r="AG185" s="11"/>
      <c r="AH185" s="11"/>
      <c r="AI185" s="11"/>
      <c r="AJ185" s="11"/>
      <c r="AK185" s="11"/>
      <c r="AL185" s="11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</row>
    <row r="186" spans="30:210" ht="15">
      <c r="AD186" s="11"/>
      <c r="AE186" s="11"/>
      <c r="AF186" s="11"/>
      <c r="AG186" s="11"/>
      <c r="AH186" s="11"/>
      <c r="AI186" s="11"/>
      <c r="AJ186" s="11"/>
      <c r="AK186" s="11"/>
      <c r="AL186" s="11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</row>
    <row r="187" spans="30:210" ht="15">
      <c r="AD187" s="11"/>
      <c r="AE187" s="11"/>
      <c r="AF187" s="11"/>
      <c r="AG187" s="11"/>
      <c r="AH187" s="11"/>
      <c r="AI187" s="11"/>
      <c r="AJ187" s="11"/>
      <c r="AK187" s="11"/>
      <c r="AL187" s="11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</row>
    <row r="188" spans="30:210" ht="15">
      <c r="AD188" s="11"/>
      <c r="AE188" s="11"/>
      <c r="AF188" s="11"/>
      <c r="AG188" s="11"/>
      <c r="AH188" s="11"/>
      <c r="AI188" s="11"/>
      <c r="AJ188" s="11"/>
      <c r="AK188" s="11"/>
      <c r="AL188" s="11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</row>
    <row r="189" spans="30:210" ht="15">
      <c r="AD189" s="11"/>
      <c r="AE189" s="11"/>
      <c r="AF189" s="11"/>
      <c r="AG189" s="11"/>
      <c r="AH189" s="11"/>
      <c r="AI189" s="11"/>
      <c r="AJ189" s="11"/>
      <c r="AK189" s="11"/>
      <c r="AL189" s="11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</row>
    <row r="190" spans="30:210">
      <c r="AD190" s="50"/>
      <c r="AE190" s="50"/>
      <c r="AF190" s="50"/>
      <c r="AG190" s="50"/>
      <c r="AH190" s="50"/>
      <c r="AI190" s="50"/>
      <c r="AJ190" s="50"/>
      <c r="AK190" s="50"/>
      <c r="AL190" s="5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60"/>
      <c r="EW190" s="60"/>
      <c r="EX190" s="60"/>
      <c r="EY190" s="60"/>
      <c r="EZ190" s="60"/>
      <c r="FA190" s="60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  <c r="HA190" s="60"/>
      <c r="HB190" s="60"/>
    </row>
    <row r="191" spans="30:210" ht="15">
      <c r="AD191" s="11"/>
      <c r="AE191" s="11"/>
      <c r="AF191" s="11"/>
      <c r="AG191" s="11"/>
      <c r="AH191" s="11"/>
      <c r="AI191" s="11"/>
      <c r="AJ191" s="11"/>
      <c r="AK191" s="11"/>
      <c r="AL191" s="1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</row>
    <row r="192" spans="30:210" ht="15">
      <c r="AD192" s="11"/>
      <c r="AE192" s="11"/>
      <c r="AF192" s="11"/>
      <c r="AG192" s="11"/>
      <c r="AH192" s="11"/>
      <c r="AI192" s="11"/>
      <c r="AJ192" s="11"/>
      <c r="AK192" s="11"/>
      <c r="AL192" s="11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</row>
    <row r="193" spans="30:210" ht="15">
      <c r="AD193" s="11"/>
      <c r="AE193" s="11"/>
      <c r="AF193" s="11"/>
      <c r="AG193" s="11"/>
      <c r="AH193" s="11"/>
      <c r="AI193" s="11"/>
      <c r="AJ193" s="11"/>
      <c r="AK193" s="11"/>
      <c r="AL193" s="11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</row>
    <row r="194" spans="30:210">
      <c r="AD194" s="50"/>
      <c r="AE194" s="50"/>
      <c r="AF194" s="50"/>
      <c r="AG194" s="50"/>
      <c r="AH194" s="50"/>
      <c r="AI194" s="50"/>
      <c r="AJ194" s="50"/>
      <c r="AK194" s="50"/>
      <c r="AL194" s="5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0"/>
      <c r="EC194" s="60"/>
      <c r="ED194" s="60"/>
      <c r="EE194" s="60"/>
      <c r="EF194" s="60"/>
      <c r="EG194" s="60"/>
      <c r="EH194" s="60"/>
      <c r="EI194" s="60"/>
      <c r="EJ194" s="60"/>
      <c r="EK194" s="60"/>
      <c r="EL194" s="60"/>
      <c r="EM194" s="60"/>
      <c r="EN194" s="60"/>
      <c r="EO194" s="60"/>
      <c r="EP194" s="60"/>
      <c r="EQ194" s="60"/>
      <c r="ER194" s="60"/>
      <c r="ES194" s="60"/>
      <c r="ET194" s="60"/>
      <c r="EU194" s="60"/>
      <c r="EV194" s="60"/>
      <c r="EW194" s="60"/>
      <c r="EX194" s="60"/>
      <c r="EY194" s="60"/>
      <c r="EZ194" s="60"/>
      <c r="FA194" s="60"/>
      <c r="FB194" s="60"/>
      <c r="FC194" s="60"/>
      <c r="FD194" s="60"/>
      <c r="FE194" s="60"/>
      <c r="FF194" s="60"/>
      <c r="FG194" s="60"/>
      <c r="FH194" s="60"/>
      <c r="FI194" s="60"/>
      <c r="FJ194" s="60"/>
      <c r="FK194" s="60"/>
      <c r="FL194" s="60"/>
      <c r="FM194" s="60"/>
      <c r="FN194" s="60"/>
      <c r="FO194" s="60"/>
      <c r="FP194" s="60"/>
      <c r="FQ194" s="60"/>
      <c r="FR194" s="60"/>
      <c r="FS194" s="60"/>
      <c r="FT194" s="60"/>
      <c r="FU194" s="60"/>
      <c r="FV194" s="60"/>
      <c r="FW194" s="60"/>
      <c r="FX194" s="60"/>
      <c r="FY194" s="60"/>
      <c r="FZ194" s="60"/>
      <c r="GA194" s="60"/>
      <c r="GB194" s="60"/>
      <c r="GC194" s="60"/>
      <c r="GD194" s="60"/>
      <c r="GE194" s="60"/>
      <c r="GF194" s="60"/>
      <c r="GG194" s="60"/>
      <c r="GH194" s="60"/>
      <c r="GI194" s="60"/>
      <c r="GJ194" s="60"/>
      <c r="GK194" s="60"/>
      <c r="GL194" s="60"/>
      <c r="GM194" s="60"/>
      <c r="GN194" s="60"/>
      <c r="GO194" s="60"/>
      <c r="GP194" s="60"/>
      <c r="GQ194" s="60"/>
      <c r="GR194" s="60"/>
      <c r="GS194" s="60"/>
      <c r="GT194" s="60"/>
      <c r="GU194" s="60"/>
      <c r="GV194" s="60"/>
      <c r="GW194" s="60"/>
      <c r="GX194" s="60"/>
      <c r="GY194" s="60"/>
      <c r="GZ194" s="60"/>
      <c r="HA194" s="60"/>
      <c r="HB194" s="60"/>
    </row>
    <row r="195" spans="30:210" ht="15">
      <c r="AD195" s="11"/>
      <c r="AE195" s="11"/>
      <c r="AF195" s="11"/>
      <c r="AG195" s="11"/>
      <c r="AH195" s="11"/>
      <c r="AI195" s="11"/>
      <c r="AJ195" s="11"/>
      <c r="AK195" s="11"/>
      <c r="AL195" s="11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</row>
    <row r="196" spans="30:210" ht="15">
      <c r="AD196" s="11"/>
      <c r="AE196" s="11"/>
      <c r="AF196" s="11"/>
      <c r="AG196" s="11"/>
      <c r="AH196" s="11"/>
      <c r="AI196" s="11"/>
      <c r="AJ196" s="11"/>
      <c r="AK196" s="11"/>
      <c r="AL196" s="11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</row>
    <row r="197" spans="30:210" ht="15">
      <c r="AD197" s="11"/>
      <c r="AE197" s="11"/>
      <c r="AF197" s="11"/>
      <c r="AG197" s="11"/>
      <c r="AH197" s="11"/>
      <c r="AI197" s="11"/>
      <c r="AJ197" s="11"/>
      <c r="AK197" s="11"/>
      <c r="AL197" s="11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</row>
    <row r="198" spans="30:210" ht="15">
      <c r="AD198" s="11"/>
      <c r="AE198" s="11"/>
      <c r="AF198" s="11"/>
      <c r="AG198" s="11"/>
      <c r="AH198" s="11"/>
      <c r="AI198" s="11"/>
      <c r="AJ198" s="11"/>
      <c r="AK198" s="11"/>
      <c r="AL198" s="11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</row>
    <row r="199" spans="30:210" ht="15">
      <c r="AD199" s="11"/>
      <c r="AE199" s="11"/>
      <c r="AF199" s="11"/>
      <c r="AG199" s="11"/>
      <c r="AH199" s="11"/>
      <c r="AI199" s="11"/>
      <c r="AJ199" s="11"/>
      <c r="AK199" s="11"/>
      <c r="AL199" s="11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</row>
    <row r="200" spans="30:210" ht="15">
      <c r="AD200" s="11"/>
      <c r="AE200" s="11"/>
      <c r="AF200" s="11"/>
      <c r="AG200" s="11"/>
      <c r="AH200" s="11"/>
      <c r="AI200" s="11"/>
      <c r="AJ200" s="11"/>
      <c r="AK200" s="11"/>
      <c r="AL200" s="11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</row>
    <row r="201" spans="30:210" ht="15">
      <c r="AD201" s="11"/>
      <c r="AE201" s="11"/>
      <c r="AF201" s="11"/>
      <c r="AG201" s="11"/>
      <c r="AH201" s="11"/>
      <c r="AI201" s="11"/>
      <c r="AJ201" s="11"/>
      <c r="AK201" s="11"/>
      <c r="AL201" s="1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</row>
    <row r="202" spans="30:210" ht="15">
      <c r="AD202" s="11"/>
      <c r="AE202" s="11"/>
      <c r="AF202" s="11"/>
      <c r="AG202" s="11"/>
      <c r="AH202" s="11"/>
      <c r="AI202" s="11"/>
      <c r="AJ202" s="11"/>
      <c r="AK202" s="11"/>
      <c r="AL202" s="11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</row>
    <row r="203" spans="30:210" ht="15">
      <c r="AD203" s="11"/>
      <c r="AE203" s="11"/>
      <c r="AF203" s="11"/>
      <c r="AG203" s="11"/>
      <c r="AH203" s="11"/>
      <c r="AI203" s="11"/>
      <c r="AJ203" s="11"/>
      <c r="AK203" s="11"/>
      <c r="AL203" s="11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</row>
    <row r="204" spans="30:210" ht="15">
      <c r="AD204" s="11"/>
      <c r="AE204" s="11"/>
      <c r="AF204" s="11"/>
      <c r="AG204" s="11"/>
      <c r="AH204" s="11"/>
      <c r="AI204" s="11"/>
      <c r="AJ204" s="11"/>
      <c r="AK204" s="11"/>
      <c r="AL204" s="11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</row>
    <row r="205" spans="30:210" ht="15">
      <c r="AD205" s="11"/>
      <c r="AE205" s="11"/>
      <c r="AF205" s="11"/>
      <c r="AG205" s="11"/>
      <c r="AH205" s="11"/>
      <c r="AI205" s="11"/>
      <c r="AJ205" s="11"/>
      <c r="AK205" s="11"/>
      <c r="AL205" s="11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</row>
    <row r="206" spans="30:210" ht="15">
      <c r="AD206" s="11"/>
      <c r="AE206" s="11"/>
      <c r="AF206" s="11"/>
      <c r="AG206" s="11"/>
      <c r="AH206" s="11"/>
      <c r="AI206" s="11"/>
      <c r="AJ206" s="11"/>
      <c r="AK206" s="11"/>
      <c r="AL206" s="11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</row>
    <row r="207" spans="30:210" ht="15">
      <c r="AD207" s="11"/>
      <c r="AE207" s="11"/>
      <c r="AF207" s="11"/>
      <c r="AG207" s="11"/>
      <c r="AH207" s="11"/>
      <c r="AI207" s="11"/>
      <c r="AJ207" s="11"/>
      <c r="AK207" s="11"/>
      <c r="AL207" s="11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</row>
    <row r="208" spans="30:210" ht="15">
      <c r="AD208" s="11"/>
      <c r="AE208" s="11"/>
      <c r="AF208" s="11"/>
      <c r="AG208" s="11"/>
      <c r="AH208" s="11"/>
      <c r="AI208" s="11"/>
      <c r="AJ208" s="11"/>
      <c r="AK208" s="11"/>
      <c r="AL208" s="11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</row>
    <row r="209" spans="30:210" ht="15">
      <c r="AD209" s="11"/>
      <c r="AE209" s="11"/>
      <c r="AF209" s="11"/>
      <c r="AG209" s="11"/>
      <c r="AH209" s="11"/>
      <c r="AI209" s="11"/>
      <c r="AJ209" s="11"/>
      <c r="AK209" s="11"/>
      <c r="AL209" s="11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</row>
    <row r="210" spans="30:210" ht="15">
      <c r="AD210" s="11"/>
      <c r="AE210" s="11"/>
      <c r="AF210" s="11"/>
      <c r="AG210" s="11"/>
      <c r="AH210" s="11"/>
      <c r="AI210" s="11"/>
      <c r="AJ210" s="11"/>
      <c r="AK210" s="11"/>
      <c r="AL210" s="11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</row>
    <row r="211" spans="30:210">
      <c r="AD211" s="50"/>
      <c r="AE211" s="50"/>
      <c r="AF211" s="50"/>
      <c r="AG211" s="50"/>
      <c r="AH211" s="50"/>
      <c r="AI211" s="50"/>
      <c r="AJ211" s="50"/>
      <c r="AK211" s="50"/>
      <c r="AL211" s="5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  <c r="CY211" s="60"/>
      <c r="CZ211" s="60"/>
      <c r="DA211" s="60"/>
      <c r="DB211" s="60"/>
      <c r="DC211" s="60"/>
      <c r="DD211" s="60"/>
      <c r="DE211" s="60"/>
      <c r="DF211" s="60"/>
      <c r="DG211" s="60"/>
      <c r="DH211" s="60"/>
      <c r="DI211" s="60"/>
      <c r="DJ211" s="60"/>
      <c r="DK211" s="60"/>
      <c r="DL211" s="60"/>
      <c r="DM211" s="60"/>
      <c r="DN211" s="60"/>
      <c r="DO211" s="60"/>
      <c r="DP211" s="60"/>
      <c r="DQ211" s="60"/>
      <c r="DR211" s="60"/>
      <c r="DS211" s="60"/>
      <c r="DT211" s="60"/>
      <c r="DU211" s="60"/>
      <c r="DV211" s="60"/>
      <c r="DW211" s="60"/>
      <c r="DX211" s="60"/>
      <c r="DY211" s="60"/>
      <c r="DZ211" s="60"/>
      <c r="EA211" s="60"/>
      <c r="EB211" s="60"/>
      <c r="EC211" s="60"/>
      <c r="ED211" s="60"/>
      <c r="EE211" s="60"/>
      <c r="EF211" s="60"/>
      <c r="EG211" s="60"/>
      <c r="EH211" s="60"/>
      <c r="EI211" s="60"/>
      <c r="EJ211" s="60"/>
      <c r="EK211" s="60"/>
      <c r="EL211" s="60"/>
      <c r="EM211" s="60"/>
      <c r="EN211" s="60"/>
      <c r="EO211" s="60"/>
      <c r="EP211" s="60"/>
      <c r="EQ211" s="60"/>
      <c r="ER211" s="60"/>
      <c r="ES211" s="60"/>
      <c r="ET211" s="60"/>
      <c r="EU211" s="60"/>
      <c r="EV211" s="60"/>
      <c r="EW211" s="60"/>
      <c r="EX211" s="60"/>
      <c r="EY211" s="60"/>
      <c r="EZ211" s="60"/>
      <c r="FA211" s="60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0"/>
      <c r="GX211" s="60"/>
      <c r="GY211" s="60"/>
      <c r="GZ211" s="60"/>
      <c r="HA211" s="60"/>
      <c r="HB211" s="60"/>
    </row>
    <row r="212" spans="30:210" ht="15">
      <c r="AD212" s="11"/>
      <c r="AE212" s="11"/>
      <c r="AF212" s="11"/>
      <c r="AG212" s="11"/>
      <c r="AH212" s="11"/>
      <c r="AI212" s="11"/>
      <c r="AJ212" s="11"/>
      <c r="AK212" s="11"/>
      <c r="AL212" s="11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</row>
    <row r="213" spans="30:210" ht="15">
      <c r="AD213" s="11"/>
      <c r="AE213" s="11"/>
      <c r="AF213" s="11"/>
      <c r="AG213" s="11"/>
      <c r="AH213" s="11"/>
      <c r="AI213" s="11"/>
      <c r="AJ213" s="11"/>
      <c r="AK213" s="11"/>
      <c r="AL213" s="11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</row>
    <row r="214" spans="30:210" ht="15">
      <c r="AD214" s="11"/>
      <c r="AE214" s="11"/>
      <c r="AF214" s="11"/>
      <c r="AG214" s="11"/>
      <c r="AH214" s="11"/>
      <c r="AI214" s="11"/>
      <c r="AJ214" s="11"/>
      <c r="AK214" s="11"/>
      <c r="AL214" s="11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</row>
    <row r="215" spans="30:210">
      <c r="AD215" s="50"/>
      <c r="AE215" s="50"/>
      <c r="AF215" s="50"/>
      <c r="AG215" s="50"/>
      <c r="AH215" s="50"/>
      <c r="AI215" s="50"/>
      <c r="AJ215" s="50"/>
      <c r="AK215" s="50"/>
      <c r="AL215" s="5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  <c r="DL215" s="60"/>
      <c r="DM215" s="60"/>
      <c r="DN215" s="60"/>
      <c r="DO215" s="60"/>
      <c r="DP215" s="60"/>
      <c r="DQ215" s="60"/>
      <c r="DR215" s="60"/>
      <c r="DS215" s="60"/>
      <c r="DT215" s="60"/>
      <c r="DU215" s="60"/>
      <c r="DV215" s="60"/>
      <c r="DW215" s="60"/>
      <c r="DX215" s="60"/>
      <c r="DY215" s="60"/>
      <c r="DZ215" s="60"/>
      <c r="EA215" s="60"/>
      <c r="EB215" s="60"/>
      <c r="EC215" s="60"/>
      <c r="ED215" s="60"/>
      <c r="EE215" s="60"/>
      <c r="EF215" s="60"/>
      <c r="EG215" s="60"/>
      <c r="EH215" s="60"/>
      <c r="EI215" s="60"/>
      <c r="EJ215" s="60"/>
      <c r="EK215" s="60"/>
      <c r="EL215" s="60"/>
      <c r="EM215" s="60"/>
      <c r="EN215" s="60"/>
      <c r="EO215" s="60"/>
      <c r="EP215" s="60"/>
      <c r="EQ215" s="60"/>
      <c r="ER215" s="60"/>
      <c r="ES215" s="60"/>
      <c r="ET215" s="60"/>
      <c r="EU215" s="60"/>
      <c r="EV215" s="60"/>
      <c r="EW215" s="60"/>
      <c r="EX215" s="60"/>
      <c r="EY215" s="60"/>
      <c r="EZ215" s="60"/>
      <c r="FA215" s="60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0"/>
      <c r="GX215" s="60"/>
      <c r="GY215" s="60"/>
      <c r="GZ215" s="60"/>
      <c r="HA215" s="60"/>
      <c r="HB215" s="60"/>
    </row>
    <row r="216" spans="30:210" ht="15">
      <c r="AD216" s="11"/>
      <c r="AE216" s="11"/>
      <c r="AF216" s="11"/>
      <c r="AG216" s="11"/>
      <c r="AH216" s="11"/>
      <c r="AI216" s="11"/>
      <c r="AJ216" s="11"/>
      <c r="AK216" s="11"/>
      <c r="AL216" s="11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</row>
    <row r="217" spans="30:210" ht="15">
      <c r="AD217" s="11"/>
      <c r="AE217" s="11"/>
      <c r="AF217" s="11"/>
      <c r="AG217" s="11"/>
      <c r="AH217" s="11"/>
      <c r="AI217" s="11"/>
      <c r="AJ217" s="11"/>
      <c r="AK217" s="11"/>
      <c r="AL217" s="11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</row>
    <row r="218" spans="30:210" ht="15">
      <c r="AD218" s="11"/>
      <c r="AE218" s="11"/>
      <c r="AF218" s="11"/>
      <c r="AG218" s="11"/>
      <c r="AH218" s="11"/>
      <c r="AI218" s="11"/>
      <c r="AJ218" s="11"/>
      <c r="AK218" s="11"/>
      <c r="AL218" s="11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</row>
    <row r="219" spans="30:210" ht="15">
      <c r="AD219" s="11"/>
      <c r="AE219" s="11"/>
      <c r="AF219" s="11"/>
      <c r="AG219" s="11"/>
      <c r="AH219" s="11"/>
      <c r="AI219" s="11"/>
      <c r="AJ219" s="11"/>
      <c r="AK219" s="11"/>
      <c r="AL219" s="11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</row>
    <row r="220" spans="30:210" ht="15">
      <c r="AD220" s="11"/>
      <c r="AE220" s="11"/>
      <c r="AF220" s="11"/>
      <c r="AG220" s="11"/>
      <c r="AH220" s="11"/>
      <c r="AI220" s="11"/>
      <c r="AJ220" s="11"/>
      <c r="AK220" s="11"/>
      <c r="AL220" s="11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</row>
    <row r="221" spans="30:210" ht="15">
      <c r="AD221" s="11"/>
      <c r="AE221" s="11"/>
      <c r="AF221" s="11"/>
      <c r="AG221" s="11"/>
      <c r="AH221" s="11"/>
      <c r="AI221" s="11"/>
      <c r="AJ221" s="11"/>
      <c r="AK221" s="11"/>
      <c r="AL221" s="1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</row>
    <row r="222" spans="30:210" ht="15">
      <c r="AD222" s="11"/>
      <c r="AE222" s="11"/>
      <c r="AF222" s="11"/>
      <c r="AG222" s="11"/>
      <c r="AH222" s="11"/>
      <c r="AI222" s="11"/>
      <c r="AJ222" s="11"/>
      <c r="AK222" s="11"/>
      <c r="AL222" s="11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</row>
    <row r="223" spans="30:210" ht="15">
      <c r="AD223" s="11"/>
      <c r="AE223" s="11"/>
      <c r="AF223" s="11"/>
      <c r="AG223" s="11"/>
      <c r="AH223" s="11"/>
      <c r="AI223" s="11"/>
      <c r="AJ223" s="11"/>
      <c r="AK223" s="11"/>
      <c r="AL223" s="11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</row>
    <row r="224" spans="30:210" ht="12.75">
      <c r="AD224" s="61"/>
      <c r="AE224" s="61"/>
      <c r="AF224" s="61"/>
      <c r="AG224" s="61"/>
      <c r="AH224" s="61"/>
      <c r="AI224" s="61"/>
      <c r="AJ224" s="61"/>
      <c r="AK224" s="61"/>
      <c r="AL224" s="61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</row>
    <row r="225" spans="30:210" ht="12.75">
      <c r="AD225" s="61"/>
      <c r="AE225" s="61"/>
      <c r="AF225" s="61"/>
      <c r="AG225" s="61"/>
      <c r="AH225" s="61"/>
      <c r="AI225" s="61"/>
      <c r="AJ225" s="61"/>
      <c r="AK225" s="61"/>
      <c r="AL225" s="61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</row>
    <row r="226" spans="30:210" ht="12.75">
      <c r="AD226" s="61"/>
      <c r="AE226" s="61"/>
      <c r="AF226" s="61"/>
      <c r="AG226" s="61"/>
      <c r="AH226" s="61"/>
      <c r="AI226" s="61"/>
      <c r="AJ226" s="61"/>
      <c r="AK226" s="61"/>
      <c r="AL226" s="61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</row>
    <row r="227" spans="30:210" ht="12.75">
      <c r="AD227" s="61"/>
      <c r="AE227" s="61"/>
      <c r="AF227" s="61"/>
      <c r="AG227" s="61"/>
      <c r="AH227" s="61"/>
      <c r="AI227" s="61"/>
      <c r="AJ227" s="61"/>
      <c r="AK227" s="61"/>
      <c r="AL227" s="61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</row>
    <row r="228" spans="30:210" ht="12.75">
      <c r="AD228" s="61"/>
      <c r="AE228" s="61"/>
      <c r="AF228" s="61"/>
      <c r="AG228" s="61"/>
      <c r="AH228" s="61"/>
      <c r="AI228" s="61"/>
      <c r="AJ228" s="61"/>
      <c r="AK228" s="61"/>
      <c r="AL228" s="61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</row>
    <row r="229" spans="30:210" ht="12.75">
      <c r="AD229" s="61"/>
      <c r="AE229" s="61"/>
      <c r="AF229" s="61"/>
      <c r="AG229" s="61"/>
      <c r="AH229" s="61"/>
      <c r="AI229" s="61"/>
      <c r="AJ229" s="61"/>
      <c r="AK229" s="61"/>
      <c r="AL229" s="61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</row>
    <row r="230" spans="30:210" ht="12.75">
      <c r="AD230" s="61"/>
      <c r="AE230" s="61"/>
      <c r="AF230" s="61"/>
      <c r="AG230" s="61"/>
      <c r="AH230" s="61"/>
      <c r="AI230" s="61"/>
      <c r="AJ230" s="61"/>
      <c r="AK230" s="61"/>
      <c r="AL230" s="61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</row>
    <row r="231" spans="30:210" ht="12.75">
      <c r="AD231" s="61"/>
      <c r="AE231" s="61"/>
      <c r="AF231" s="61"/>
      <c r="AG231" s="61"/>
      <c r="AH231" s="61"/>
      <c r="AI231" s="61"/>
      <c r="AJ231" s="61"/>
      <c r="AK231" s="61"/>
      <c r="AL231" s="61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</row>
    <row r="232" spans="30:210">
      <c r="AD232" s="50"/>
      <c r="AE232" s="50"/>
      <c r="AF232" s="50"/>
      <c r="AG232" s="50"/>
      <c r="AH232" s="50"/>
      <c r="AI232" s="50"/>
      <c r="AJ232" s="50"/>
      <c r="AK232" s="50"/>
      <c r="AL232" s="50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3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  <c r="EH232" s="63"/>
      <c r="EI232" s="63"/>
      <c r="EJ232" s="63"/>
      <c r="EK232" s="63"/>
      <c r="EL232" s="63"/>
      <c r="EM232" s="63"/>
      <c r="EN232" s="63"/>
      <c r="EO232" s="63"/>
      <c r="EP232" s="63"/>
      <c r="EQ232" s="63"/>
      <c r="ER232" s="63"/>
      <c r="ES232" s="63"/>
      <c r="ET232" s="63"/>
      <c r="EU232" s="63"/>
      <c r="EV232" s="63"/>
      <c r="EW232" s="63"/>
      <c r="EX232" s="63"/>
      <c r="EY232" s="63"/>
      <c r="EZ232" s="63"/>
      <c r="FA232" s="63"/>
      <c r="FB232" s="63"/>
      <c r="FC232" s="63"/>
      <c r="FD232" s="63"/>
      <c r="FE232" s="63"/>
      <c r="FF232" s="63"/>
      <c r="FG232" s="63"/>
      <c r="FH232" s="63"/>
      <c r="FI232" s="63"/>
      <c r="FJ232" s="63"/>
      <c r="FK232" s="63"/>
      <c r="FL232" s="63"/>
      <c r="FM232" s="63"/>
      <c r="FN232" s="63"/>
      <c r="FO232" s="63"/>
      <c r="FP232" s="63"/>
      <c r="FQ232" s="63"/>
      <c r="FR232" s="63"/>
      <c r="FS232" s="63"/>
      <c r="FT232" s="63"/>
      <c r="FU232" s="63"/>
      <c r="FV232" s="63"/>
      <c r="FW232" s="63"/>
      <c r="FX232" s="63"/>
      <c r="FY232" s="63"/>
      <c r="FZ232" s="63"/>
      <c r="GA232" s="63"/>
      <c r="GB232" s="63"/>
      <c r="GC232" s="63"/>
      <c r="GD232" s="63"/>
      <c r="GE232" s="63"/>
      <c r="GF232" s="63"/>
      <c r="GG232" s="63"/>
      <c r="GH232" s="63"/>
      <c r="GI232" s="63"/>
      <c r="GJ232" s="63"/>
      <c r="GK232" s="63"/>
      <c r="GL232" s="63"/>
      <c r="GM232" s="63"/>
      <c r="GN232" s="63"/>
      <c r="GO232" s="63"/>
      <c r="GP232" s="63"/>
      <c r="GQ232" s="63"/>
      <c r="GR232" s="63"/>
      <c r="GS232" s="63"/>
      <c r="GT232" s="63"/>
      <c r="GU232" s="63"/>
      <c r="GV232" s="63"/>
      <c r="GW232" s="63"/>
      <c r="GX232" s="63"/>
      <c r="GY232" s="63"/>
      <c r="GZ232" s="63"/>
      <c r="HA232" s="63"/>
      <c r="HB232" s="63"/>
    </row>
    <row r="233" spans="30:210" ht="12.75">
      <c r="AD233" s="61"/>
      <c r="AE233" s="61"/>
      <c r="AF233" s="61"/>
      <c r="AG233" s="61"/>
      <c r="AH233" s="61"/>
      <c r="AI233" s="61"/>
      <c r="AJ233" s="61"/>
      <c r="AK233" s="61"/>
      <c r="AL233" s="61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</row>
    <row r="234" spans="30:210" ht="12.75">
      <c r="AD234" s="61"/>
      <c r="AE234" s="61"/>
      <c r="AF234" s="61"/>
      <c r="AG234" s="61"/>
      <c r="AH234" s="61"/>
      <c r="AI234" s="61"/>
      <c r="AJ234" s="61"/>
      <c r="AK234" s="61"/>
      <c r="AL234" s="61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</row>
    <row r="235" spans="30:210" ht="12.75">
      <c r="AD235" s="61"/>
      <c r="AE235" s="61"/>
      <c r="AF235" s="61"/>
      <c r="AG235" s="61"/>
      <c r="AH235" s="61"/>
      <c r="AI235" s="61"/>
      <c r="AJ235" s="61"/>
      <c r="AK235" s="61"/>
      <c r="AL235" s="61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</row>
    <row r="236" spans="30:210">
      <c r="AD236" s="50"/>
      <c r="AE236" s="50"/>
      <c r="AF236" s="50"/>
      <c r="AG236" s="50"/>
      <c r="AH236" s="50"/>
      <c r="AI236" s="50"/>
      <c r="AJ236" s="50"/>
      <c r="AK236" s="50"/>
      <c r="AL236" s="50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L236" s="63"/>
      <c r="CM236" s="63"/>
      <c r="CN236" s="63"/>
      <c r="CO236" s="63"/>
      <c r="CP236" s="63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A236" s="63"/>
      <c r="DB236" s="63"/>
      <c r="DC236" s="63"/>
      <c r="DD236" s="63"/>
      <c r="DE236" s="63"/>
      <c r="DF236" s="63"/>
      <c r="DG236" s="63"/>
      <c r="DH236" s="63"/>
      <c r="DI236" s="63"/>
      <c r="DJ236" s="63"/>
      <c r="DK236" s="63"/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  <c r="EJ236" s="63"/>
      <c r="EK236" s="63"/>
      <c r="EL236" s="63"/>
      <c r="EM236" s="63"/>
      <c r="EN236" s="63"/>
      <c r="EO236" s="63"/>
      <c r="EP236" s="63"/>
      <c r="EQ236" s="63"/>
      <c r="ER236" s="63"/>
      <c r="ES236" s="63"/>
      <c r="ET236" s="63"/>
      <c r="EU236" s="63"/>
      <c r="EV236" s="63"/>
      <c r="EW236" s="63"/>
      <c r="EX236" s="63"/>
      <c r="EY236" s="63"/>
      <c r="EZ236" s="63"/>
      <c r="FA236" s="63"/>
      <c r="FB236" s="63"/>
      <c r="FC236" s="63"/>
      <c r="FD236" s="63"/>
      <c r="FE236" s="63"/>
      <c r="FF236" s="63"/>
      <c r="FG236" s="63"/>
      <c r="FH236" s="63"/>
      <c r="FI236" s="63"/>
      <c r="FJ236" s="63"/>
      <c r="FK236" s="63"/>
      <c r="FL236" s="63"/>
      <c r="FM236" s="63"/>
      <c r="FN236" s="63"/>
      <c r="FO236" s="63"/>
      <c r="FP236" s="63"/>
      <c r="FQ236" s="63"/>
      <c r="FR236" s="63"/>
      <c r="FS236" s="63"/>
      <c r="FT236" s="63"/>
      <c r="FU236" s="63"/>
      <c r="FV236" s="63"/>
      <c r="FW236" s="63"/>
      <c r="FX236" s="63"/>
      <c r="FY236" s="63"/>
      <c r="FZ236" s="63"/>
      <c r="GA236" s="63"/>
      <c r="GB236" s="63"/>
      <c r="GC236" s="63"/>
      <c r="GD236" s="63"/>
      <c r="GE236" s="63"/>
      <c r="GF236" s="63"/>
      <c r="GG236" s="63"/>
      <c r="GH236" s="63"/>
      <c r="GI236" s="63"/>
      <c r="GJ236" s="63"/>
      <c r="GK236" s="63"/>
      <c r="GL236" s="63"/>
      <c r="GM236" s="63"/>
      <c r="GN236" s="63"/>
      <c r="GO236" s="63"/>
      <c r="GP236" s="63"/>
      <c r="GQ236" s="63"/>
      <c r="GR236" s="63"/>
      <c r="GS236" s="63"/>
      <c r="GT236" s="63"/>
      <c r="GU236" s="63"/>
      <c r="GV236" s="63"/>
      <c r="GW236" s="63"/>
      <c r="GX236" s="63"/>
      <c r="GY236" s="63"/>
      <c r="GZ236" s="63"/>
      <c r="HA236" s="63"/>
      <c r="HB236" s="63"/>
    </row>
    <row r="237" spans="30:210" ht="15">
      <c r="AD237" s="11"/>
      <c r="AE237" s="11"/>
      <c r="AF237" s="11"/>
      <c r="AG237" s="11"/>
      <c r="AH237" s="11"/>
      <c r="AI237" s="11"/>
      <c r="AJ237" s="11"/>
      <c r="AK237" s="11"/>
      <c r="AL237" s="11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</row>
    <row r="238" spans="30:210" ht="15">
      <c r="AD238" s="11"/>
      <c r="AE238" s="11"/>
      <c r="AF238" s="11"/>
      <c r="AG238" s="11"/>
      <c r="AH238" s="11"/>
      <c r="AI238" s="11"/>
      <c r="AJ238" s="11"/>
      <c r="AK238" s="11"/>
      <c r="AL238" s="11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</row>
    <row r="239" spans="30:210" ht="15">
      <c r="AD239" s="11"/>
      <c r="AE239" s="11"/>
      <c r="AF239" s="11"/>
      <c r="AG239" s="11"/>
      <c r="AH239" s="11"/>
      <c r="AI239" s="11"/>
      <c r="AJ239" s="11"/>
      <c r="AK239" s="11"/>
      <c r="AL239" s="11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</row>
    <row r="240" spans="30:210" ht="15">
      <c r="AD240" s="11"/>
      <c r="AE240" s="11"/>
      <c r="AF240" s="11"/>
      <c r="AG240" s="11"/>
      <c r="AH240" s="11"/>
      <c r="AI240" s="11"/>
      <c r="AJ240" s="11"/>
      <c r="AK240" s="11"/>
      <c r="AL240" s="11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</row>
    <row r="241" spans="30:210" ht="15">
      <c r="AD241" s="11"/>
      <c r="AE241" s="11"/>
      <c r="AF241" s="11"/>
      <c r="AG241" s="11"/>
      <c r="AH241" s="11"/>
      <c r="AI241" s="11"/>
      <c r="AJ241" s="11"/>
      <c r="AK241" s="11"/>
      <c r="AL241" s="1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</row>
    <row r="242" spans="30:210" ht="15">
      <c r="AD242" s="11"/>
      <c r="AE242" s="11"/>
      <c r="AF242" s="11"/>
      <c r="AG242" s="11"/>
      <c r="AH242" s="11"/>
      <c r="AI242" s="11"/>
      <c r="AJ242" s="11"/>
      <c r="AK242" s="11"/>
      <c r="AL242" s="11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</row>
    <row r="243" spans="30:210" ht="15">
      <c r="AD243" s="11"/>
      <c r="AE243" s="11"/>
      <c r="AF243" s="11"/>
      <c r="AG243" s="11"/>
      <c r="AH243" s="11"/>
      <c r="AI243" s="11"/>
      <c r="AJ243" s="11"/>
      <c r="AK243" s="11"/>
      <c r="AL243" s="11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</row>
    <row r="244" spans="30:210" ht="15">
      <c r="AD244" s="11"/>
      <c r="AE244" s="11"/>
      <c r="AF244" s="11"/>
      <c r="AG244" s="11"/>
      <c r="AH244" s="11"/>
      <c r="AI244" s="11"/>
      <c r="AJ244" s="11"/>
      <c r="AK244" s="11"/>
      <c r="AL244" s="11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</row>
    <row r="245" spans="30:210" ht="15">
      <c r="AD245" s="11"/>
      <c r="AE245" s="11"/>
      <c r="AF245" s="11"/>
      <c r="AG245" s="11"/>
      <c r="AH245" s="11"/>
      <c r="AI245" s="11"/>
      <c r="AJ245" s="11"/>
      <c r="AK245" s="11"/>
      <c r="AL245" s="11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</row>
    <row r="246" spans="30:210" ht="15">
      <c r="AD246" s="11"/>
      <c r="AE246" s="11"/>
      <c r="AF246" s="11"/>
      <c r="AG246" s="11"/>
      <c r="AH246" s="11"/>
      <c r="AI246" s="11"/>
      <c r="AJ246" s="11"/>
      <c r="AK246" s="11"/>
      <c r="AL246" s="11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</row>
    <row r="247" spans="30:210" ht="15">
      <c r="AD247" s="11"/>
      <c r="AE247" s="11"/>
      <c r="AF247" s="11"/>
      <c r="AG247" s="11"/>
      <c r="AH247" s="11"/>
      <c r="AI247" s="11"/>
      <c r="AJ247" s="11"/>
      <c r="AK247" s="11"/>
      <c r="AL247" s="11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</row>
    <row r="248" spans="30:210" ht="15">
      <c r="AD248" s="11"/>
      <c r="AE248" s="11"/>
      <c r="AF248" s="11"/>
      <c r="AG248" s="11"/>
      <c r="AH248" s="11"/>
      <c r="AI248" s="11"/>
      <c r="AJ248" s="11"/>
      <c r="AK248" s="11"/>
      <c r="AL248" s="11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</row>
    <row r="249" spans="30:210" ht="15">
      <c r="AD249" s="11"/>
      <c r="AE249" s="11"/>
      <c r="AF249" s="11"/>
      <c r="AG249" s="11"/>
      <c r="AH249" s="11"/>
      <c r="AI249" s="11"/>
      <c r="AJ249" s="11"/>
      <c r="AK249" s="11"/>
      <c r="AL249" s="11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</row>
    <row r="250" spans="30:210" ht="15">
      <c r="AD250" s="11"/>
      <c r="AE250" s="11"/>
      <c r="AF250" s="11"/>
      <c r="AG250" s="11"/>
      <c r="AH250" s="11"/>
      <c r="AI250" s="11"/>
      <c r="AJ250" s="11"/>
      <c r="AK250" s="11"/>
      <c r="AL250" s="11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</row>
    <row r="251" spans="30:210" ht="15">
      <c r="AD251" s="11"/>
      <c r="AE251" s="11"/>
      <c r="AF251" s="11"/>
      <c r="AG251" s="11"/>
      <c r="AH251" s="11"/>
      <c r="AI251" s="11"/>
      <c r="AJ251" s="11"/>
      <c r="AK251" s="11"/>
      <c r="AL251" s="1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</row>
    <row r="252" spans="30:210" ht="15">
      <c r="AD252" s="11"/>
      <c r="AE252" s="11"/>
      <c r="AF252" s="11"/>
      <c r="AG252" s="11"/>
      <c r="AH252" s="11"/>
      <c r="AI252" s="11"/>
      <c r="AJ252" s="11"/>
      <c r="AK252" s="11"/>
      <c r="AL252" s="11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</row>
    <row r="253" spans="30:210">
      <c r="AD253" s="50"/>
      <c r="AE253" s="50"/>
      <c r="AF253" s="50"/>
      <c r="AG253" s="50"/>
      <c r="AH253" s="50"/>
      <c r="AI253" s="50"/>
      <c r="AJ253" s="50"/>
      <c r="AK253" s="50"/>
      <c r="AL253" s="5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60"/>
      <c r="DM253" s="60"/>
      <c r="DN253" s="60"/>
      <c r="DO253" s="60"/>
      <c r="DP253" s="60"/>
      <c r="DQ253" s="60"/>
      <c r="DR253" s="60"/>
      <c r="DS253" s="60"/>
      <c r="DT253" s="60"/>
      <c r="DU253" s="60"/>
      <c r="DV253" s="60"/>
      <c r="DW253" s="60"/>
      <c r="DX253" s="60"/>
      <c r="DY253" s="60"/>
      <c r="DZ253" s="60"/>
      <c r="EA253" s="60"/>
      <c r="EB253" s="60"/>
      <c r="EC253" s="60"/>
      <c r="ED253" s="60"/>
      <c r="EE253" s="60"/>
      <c r="EF253" s="60"/>
      <c r="EG253" s="60"/>
      <c r="EH253" s="60"/>
      <c r="EI253" s="60"/>
      <c r="EJ253" s="60"/>
      <c r="EK253" s="60"/>
      <c r="EL253" s="60"/>
      <c r="EM253" s="60"/>
      <c r="EN253" s="60"/>
      <c r="EO253" s="60"/>
      <c r="EP253" s="60"/>
      <c r="EQ253" s="60"/>
      <c r="ER253" s="60"/>
      <c r="ES253" s="60"/>
      <c r="ET253" s="60"/>
      <c r="EU253" s="60"/>
      <c r="EV253" s="60"/>
      <c r="EW253" s="60"/>
      <c r="EX253" s="60"/>
      <c r="EY253" s="60"/>
      <c r="EZ253" s="60"/>
      <c r="FA253" s="60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0"/>
      <c r="GX253" s="60"/>
      <c r="GY253" s="60"/>
      <c r="GZ253" s="60"/>
      <c r="HA253" s="60"/>
      <c r="HB253" s="60"/>
    </row>
    <row r="254" spans="30:210" ht="15">
      <c r="AD254" s="11"/>
      <c r="AE254" s="11"/>
      <c r="AF254" s="11"/>
      <c r="AG254" s="11"/>
      <c r="AH254" s="11"/>
      <c r="AI254" s="11"/>
      <c r="AJ254" s="11"/>
      <c r="AK254" s="11"/>
      <c r="AL254" s="11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</row>
    <row r="255" spans="30:210" ht="15">
      <c r="AD255" s="11"/>
      <c r="AE255" s="11"/>
      <c r="AF255" s="11"/>
      <c r="AG255" s="11"/>
      <c r="AH255" s="11"/>
      <c r="AI255" s="11"/>
      <c r="AJ255" s="11"/>
      <c r="AK255" s="11"/>
      <c r="AL255" s="11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</row>
    <row r="256" spans="30:210" ht="15">
      <c r="AD256" s="11"/>
      <c r="AE256" s="11"/>
      <c r="AF256" s="11"/>
      <c r="AG256" s="11"/>
      <c r="AH256" s="11"/>
      <c r="AI256" s="11"/>
      <c r="AJ256" s="11"/>
      <c r="AK256" s="11"/>
      <c r="AL256" s="11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</row>
    <row r="257" spans="30:210">
      <c r="AD257" s="50"/>
      <c r="AE257" s="50"/>
      <c r="AF257" s="50"/>
      <c r="AG257" s="50"/>
      <c r="AH257" s="50"/>
      <c r="AI257" s="50"/>
      <c r="AJ257" s="50"/>
      <c r="AK257" s="50"/>
      <c r="AL257" s="5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  <c r="CW257" s="60"/>
      <c r="CX257" s="60"/>
      <c r="CY257" s="60"/>
      <c r="CZ257" s="60"/>
      <c r="DA257" s="60"/>
      <c r="DB257" s="60"/>
      <c r="DC257" s="60"/>
      <c r="DD257" s="60"/>
      <c r="DE257" s="60"/>
      <c r="DF257" s="60"/>
      <c r="DG257" s="60"/>
      <c r="DH257" s="60"/>
      <c r="DI257" s="60"/>
      <c r="DJ257" s="60"/>
      <c r="DK257" s="60"/>
      <c r="DL257" s="60"/>
      <c r="DM257" s="60"/>
      <c r="DN257" s="60"/>
      <c r="DO257" s="60"/>
      <c r="DP257" s="60"/>
      <c r="DQ257" s="60"/>
      <c r="DR257" s="60"/>
      <c r="DS257" s="60"/>
      <c r="DT257" s="60"/>
      <c r="DU257" s="60"/>
      <c r="DV257" s="60"/>
      <c r="DW257" s="60"/>
      <c r="DX257" s="60"/>
      <c r="DY257" s="60"/>
      <c r="DZ257" s="60"/>
      <c r="EA257" s="60"/>
      <c r="EB257" s="60"/>
      <c r="EC257" s="60"/>
      <c r="ED257" s="60"/>
      <c r="EE257" s="60"/>
      <c r="EF257" s="60"/>
      <c r="EG257" s="60"/>
      <c r="EH257" s="60"/>
      <c r="EI257" s="60"/>
      <c r="EJ257" s="60"/>
      <c r="EK257" s="60"/>
      <c r="EL257" s="60"/>
      <c r="EM257" s="60"/>
      <c r="EN257" s="60"/>
      <c r="EO257" s="60"/>
      <c r="EP257" s="60"/>
      <c r="EQ257" s="60"/>
      <c r="ER257" s="60"/>
      <c r="ES257" s="60"/>
      <c r="ET257" s="60"/>
      <c r="EU257" s="60"/>
      <c r="EV257" s="60"/>
      <c r="EW257" s="60"/>
      <c r="EX257" s="60"/>
      <c r="EY257" s="60"/>
      <c r="EZ257" s="60"/>
      <c r="FA257" s="60"/>
      <c r="FB257" s="60"/>
      <c r="FC257" s="60"/>
      <c r="FD257" s="60"/>
      <c r="FE257" s="60"/>
      <c r="FF257" s="60"/>
      <c r="FG257" s="60"/>
      <c r="FH257" s="60"/>
      <c r="FI257" s="60"/>
      <c r="FJ257" s="60"/>
      <c r="FK257" s="60"/>
      <c r="FL257" s="60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0"/>
      <c r="GX257" s="60"/>
      <c r="GY257" s="60"/>
      <c r="GZ257" s="60"/>
      <c r="HA257" s="60"/>
      <c r="HB257" s="60"/>
    </row>
    <row r="258" spans="30:210" ht="15">
      <c r="AD258" s="11"/>
      <c r="AE258" s="11"/>
      <c r="AF258" s="11"/>
      <c r="AG258" s="11"/>
      <c r="AH258" s="11"/>
      <c r="AI258" s="11"/>
      <c r="AJ258" s="11"/>
      <c r="AK258" s="11"/>
      <c r="AL258" s="11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</row>
    <row r="259" spans="30:210" ht="15">
      <c r="AD259" s="11"/>
      <c r="AE259" s="11"/>
      <c r="AF259" s="11"/>
      <c r="AG259" s="11"/>
      <c r="AH259" s="11"/>
      <c r="AI259" s="11"/>
      <c r="AJ259" s="11"/>
      <c r="AK259" s="11"/>
      <c r="AL259" s="11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</row>
    <row r="260" spans="30:210" ht="15">
      <c r="AD260" s="11"/>
      <c r="AE260" s="11"/>
      <c r="AF260" s="11"/>
      <c r="AG260" s="11"/>
      <c r="AH260" s="11"/>
      <c r="AI260" s="11"/>
      <c r="AJ260" s="11"/>
      <c r="AK260" s="11"/>
      <c r="AL260" s="11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</row>
    <row r="261" spans="30:210" ht="15">
      <c r="AD261" s="11"/>
      <c r="AE261" s="11"/>
      <c r="AF261" s="11"/>
      <c r="AG261" s="11"/>
      <c r="AH261" s="11"/>
      <c r="AI261" s="11"/>
      <c r="AJ261" s="11"/>
      <c r="AK261" s="11"/>
      <c r="AL261" s="1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</row>
    <row r="262" spans="30:210" ht="15">
      <c r="AD262" s="11"/>
      <c r="AE262" s="11"/>
      <c r="AF262" s="11"/>
      <c r="AG262" s="11"/>
      <c r="AH262" s="11"/>
      <c r="AI262" s="11"/>
      <c r="AJ262" s="11"/>
      <c r="AK262" s="11"/>
      <c r="AL262" s="11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</row>
    <row r="263" spans="30:210" ht="15">
      <c r="AD263" s="11"/>
      <c r="AE263" s="11"/>
      <c r="AF263" s="11"/>
      <c r="AG263" s="11"/>
      <c r="AH263" s="11"/>
      <c r="AI263" s="11"/>
      <c r="AJ263" s="11"/>
      <c r="AK263" s="11"/>
      <c r="AL263" s="11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</row>
    <row r="264" spans="30:210" ht="15">
      <c r="AD264" s="11"/>
      <c r="AE264" s="11"/>
      <c r="AF264" s="11"/>
      <c r="AG264" s="11"/>
      <c r="AH264" s="11"/>
      <c r="AI264" s="11"/>
      <c r="AJ264" s="11"/>
      <c r="AK264" s="11"/>
      <c r="AL264" s="11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</row>
    <row r="265" spans="30:210" ht="15">
      <c r="AD265" s="11"/>
      <c r="AE265" s="11"/>
      <c r="AF265" s="11"/>
      <c r="AG265" s="11"/>
      <c r="AH265" s="11"/>
      <c r="AI265" s="11"/>
      <c r="AJ265" s="11"/>
      <c r="AK265" s="11"/>
      <c r="AL265" s="11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</row>
    <row r="266" spans="30:210" ht="15">
      <c r="AD266" s="11"/>
      <c r="AE266" s="11"/>
      <c r="AF266" s="11"/>
      <c r="AG266" s="11"/>
      <c r="AH266" s="11"/>
      <c r="AI266" s="11"/>
      <c r="AJ266" s="11"/>
      <c r="AK266" s="11"/>
      <c r="AL266" s="11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</row>
    <row r="267" spans="30:210" ht="15">
      <c r="AD267" s="11"/>
      <c r="AE267" s="11"/>
      <c r="AF267" s="11"/>
      <c r="AG267" s="11"/>
      <c r="AH267" s="11"/>
      <c r="AI267" s="11"/>
      <c r="AJ267" s="11"/>
      <c r="AK267" s="11"/>
      <c r="AL267" s="11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</row>
    <row r="268" spans="30:210" ht="15">
      <c r="AD268" s="11"/>
      <c r="AE268" s="11"/>
      <c r="AF268" s="11"/>
      <c r="AG268" s="11"/>
      <c r="AH268" s="11"/>
      <c r="AI268" s="11"/>
      <c r="AJ268" s="11"/>
      <c r="AK268" s="11"/>
      <c r="AL268" s="11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</row>
    <row r="269" spans="30:210" ht="15">
      <c r="AD269" s="11"/>
      <c r="AE269" s="11"/>
      <c r="AF269" s="11"/>
      <c r="AG269" s="11"/>
      <c r="AH269" s="11"/>
      <c r="AI269" s="11"/>
      <c r="AJ269" s="11"/>
      <c r="AK269" s="11"/>
      <c r="AL269" s="11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</row>
    <row r="270" spans="30:210" ht="15">
      <c r="AD270" s="11"/>
      <c r="AE270" s="11"/>
      <c r="AF270" s="11"/>
      <c r="AG270" s="11"/>
      <c r="AH270" s="11"/>
      <c r="AI270" s="11"/>
      <c r="AJ270" s="11"/>
      <c r="AK270" s="11"/>
      <c r="AL270" s="11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</row>
    <row r="271" spans="30:210" ht="15">
      <c r="AD271" s="11"/>
      <c r="AE271" s="11"/>
      <c r="AF271" s="11"/>
      <c r="AG271" s="11"/>
      <c r="AH271" s="11"/>
      <c r="AI271" s="11"/>
      <c r="AJ271" s="11"/>
      <c r="AK271" s="11"/>
      <c r="AL271" s="1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</row>
    <row r="272" spans="30:210" ht="15">
      <c r="AD272" s="11"/>
      <c r="AE272" s="11"/>
      <c r="AF272" s="11"/>
      <c r="AG272" s="11"/>
      <c r="AH272" s="11"/>
      <c r="AI272" s="11"/>
      <c r="AJ272" s="11"/>
      <c r="AK272" s="11"/>
      <c r="AL272" s="11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</row>
    <row r="273" spans="30:210" ht="15">
      <c r="AD273" s="11"/>
      <c r="AE273" s="11"/>
      <c r="AF273" s="11"/>
      <c r="AG273" s="11"/>
      <c r="AH273" s="11"/>
      <c r="AI273" s="11"/>
      <c r="AJ273" s="11"/>
      <c r="AK273" s="11"/>
      <c r="AL273" s="11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</row>
    <row r="274" spans="30:210">
      <c r="AD274" s="50"/>
      <c r="AE274" s="50"/>
      <c r="AF274" s="50"/>
      <c r="AG274" s="50"/>
      <c r="AH274" s="50"/>
      <c r="AI274" s="50"/>
      <c r="AJ274" s="50"/>
      <c r="AK274" s="50"/>
      <c r="AL274" s="5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</row>
    <row r="275" spans="30:210" ht="15">
      <c r="AD275" s="11"/>
      <c r="AE275" s="11"/>
      <c r="AF275" s="11"/>
      <c r="AG275" s="11"/>
      <c r="AH275" s="11"/>
      <c r="AI275" s="11"/>
      <c r="AJ275" s="11"/>
      <c r="AK275" s="11"/>
      <c r="AL275" s="11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</row>
    <row r="276" spans="30:210" ht="15">
      <c r="AD276" s="11"/>
      <c r="AE276" s="11"/>
      <c r="AF276" s="11"/>
      <c r="AG276" s="11"/>
      <c r="AH276" s="11"/>
      <c r="AI276" s="11"/>
      <c r="AJ276" s="11"/>
      <c r="AK276" s="11"/>
      <c r="AL276" s="11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</row>
    <row r="277" spans="30:210" ht="15">
      <c r="AD277" s="11"/>
      <c r="AE277" s="11"/>
      <c r="AF277" s="11"/>
      <c r="AG277" s="11"/>
      <c r="AH277" s="11"/>
      <c r="AI277" s="11"/>
      <c r="AJ277" s="11"/>
      <c r="AK277" s="11"/>
      <c r="AL277" s="11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</row>
    <row r="278" spans="30:210">
      <c r="AD278" s="50"/>
      <c r="AE278" s="50"/>
      <c r="AF278" s="50"/>
      <c r="AG278" s="50"/>
      <c r="AH278" s="50"/>
      <c r="AI278" s="50"/>
      <c r="AJ278" s="50"/>
      <c r="AK278" s="50"/>
      <c r="AL278" s="5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</row>
    <row r="279" spans="30:210" ht="15">
      <c r="AD279" s="11"/>
      <c r="AE279" s="11"/>
      <c r="AF279" s="11"/>
      <c r="AG279" s="11"/>
      <c r="AH279" s="11"/>
      <c r="AI279" s="11"/>
      <c r="AJ279" s="11"/>
      <c r="AK279" s="11"/>
      <c r="AL279" s="11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</row>
    <row r="280" spans="30:210" ht="15">
      <c r="AD280" s="11"/>
      <c r="AE280" s="11"/>
      <c r="AF280" s="11"/>
      <c r="AG280" s="11"/>
      <c r="AH280" s="11"/>
      <c r="AI280" s="11"/>
      <c r="AJ280" s="11"/>
      <c r="AK280" s="11"/>
      <c r="AL280" s="11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</row>
    <row r="281" spans="30:210" ht="15">
      <c r="AD281" s="11"/>
      <c r="AE281" s="11"/>
      <c r="AF281" s="11"/>
      <c r="AG281" s="11"/>
      <c r="AH281" s="11"/>
      <c r="AI281" s="11"/>
      <c r="AJ281" s="11"/>
      <c r="AK281" s="11"/>
      <c r="AL281" s="1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</row>
    <row r="282" spans="30:210" ht="15">
      <c r="AD282" s="11"/>
      <c r="AE282" s="11"/>
      <c r="AF282" s="11"/>
      <c r="AG282" s="11"/>
      <c r="AH282" s="11"/>
      <c r="AI282" s="11"/>
      <c r="AJ282" s="11"/>
      <c r="AK282" s="11"/>
      <c r="AL282" s="11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</row>
    <row r="283" spans="30:210" ht="15">
      <c r="AD283" s="11"/>
      <c r="AE283" s="11"/>
      <c r="AF283" s="11"/>
      <c r="AG283" s="11"/>
      <c r="AH283" s="11"/>
      <c r="AI283" s="11"/>
      <c r="AJ283" s="11"/>
      <c r="AK283" s="11"/>
      <c r="AL283" s="11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</row>
    <row r="284" spans="30:210" ht="15">
      <c r="AD284" s="11"/>
      <c r="AE284" s="11"/>
      <c r="AF284" s="11"/>
      <c r="AG284" s="11"/>
      <c r="AH284" s="11"/>
      <c r="AI284" s="11"/>
      <c r="AJ284" s="11"/>
      <c r="AK284" s="11"/>
      <c r="AL284" s="11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</row>
    <row r="285" spans="30:210" ht="15">
      <c r="AD285" s="11"/>
      <c r="AE285" s="11"/>
      <c r="AF285" s="11"/>
      <c r="AG285" s="11"/>
      <c r="AH285" s="11"/>
      <c r="AI285" s="11"/>
      <c r="AJ285" s="11"/>
      <c r="AK285" s="11"/>
      <c r="AL285" s="11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</row>
    <row r="286" spans="30:210" ht="15">
      <c r="AD286" s="11"/>
      <c r="AE286" s="11"/>
      <c r="AF286" s="11"/>
      <c r="AG286" s="11"/>
      <c r="AH286" s="11"/>
      <c r="AI286" s="11"/>
      <c r="AJ286" s="11"/>
      <c r="AK286" s="11"/>
      <c r="AL286" s="11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</row>
    <row r="287" spans="30:210" ht="15">
      <c r="AD287" s="11"/>
      <c r="AE287" s="11"/>
      <c r="AF287" s="11"/>
      <c r="AG287" s="11"/>
      <c r="AH287" s="11"/>
      <c r="AI287" s="11"/>
      <c r="AJ287" s="11"/>
      <c r="AK287" s="11"/>
      <c r="AL287" s="11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</row>
    <row r="288" spans="30:210" ht="15">
      <c r="AD288" s="11"/>
      <c r="AE288" s="11"/>
      <c r="AF288" s="11"/>
      <c r="AG288" s="11"/>
      <c r="AH288" s="11"/>
      <c r="AI288" s="11"/>
      <c r="AJ288" s="11"/>
      <c r="AK288" s="11"/>
      <c r="AL288" s="11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</row>
    <row r="289" spans="30:210" ht="12.75">
      <c r="AD289" s="61"/>
      <c r="AE289" s="61"/>
      <c r="AF289" s="61"/>
      <c r="AG289" s="61"/>
      <c r="AH289" s="61"/>
      <c r="AI289" s="61"/>
      <c r="AJ289" s="61"/>
      <c r="AK289" s="61"/>
      <c r="AL289" s="61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</row>
    <row r="290" spans="30:210" ht="12.75">
      <c r="AD290" s="61"/>
      <c r="AE290" s="61"/>
      <c r="AF290" s="61"/>
      <c r="AG290" s="61"/>
      <c r="AH290" s="61"/>
      <c r="AI290" s="61"/>
      <c r="AJ290" s="61"/>
      <c r="AK290" s="61"/>
      <c r="AL290" s="61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</row>
    <row r="291" spans="30:210" ht="12.75">
      <c r="AD291" s="61"/>
      <c r="AE291" s="61"/>
      <c r="AF291" s="61"/>
      <c r="AG291" s="61"/>
      <c r="AH291" s="61"/>
      <c r="AI291" s="61"/>
      <c r="AJ291" s="61"/>
      <c r="AK291" s="61"/>
      <c r="AL291" s="61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</row>
    <row r="292" spans="30:210" ht="12.75">
      <c r="AD292" s="61"/>
      <c r="AE292" s="61"/>
      <c r="AF292" s="61"/>
      <c r="AG292" s="61"/>
      <c r="AH292" s="61"/>
      <c r="AI292" s="61"/>
      <c r="AJ292" s="61"/>
      <c r="AK292" s="61"/>
      <c r="AL292" s="61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</row>
    <row r="293" spans="30:210" ht="12.75">
      <c r="AD293" s="61"/>
      <c r="AE293" s="61"/>
      <c r="AF293" s="61"/>
      <c r="AG293" s="61"/>
      <c r="AH293" s="61"/>
      <c r="AI293" s="61"/>
      <c r="AJ293" s="61"/>
      <c r="AK293" s="61"/>
      <c r="AL293" s="61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</row>
    <row r="294" spans="30:210" ht="12.75">
      <c r="AD294" s="61"/>
      <c r="AE294" s="61"/>
      <c r="AF294" s="61"/>
      <c r="AG294" s="61"/>
      <c r="AH294" s="61"/>
      <c r="AI294" s="61"/>
      <c r="AJ294" s="61"/>
      <c r="AK294" s="61"/>
      <c r="AL294" s="61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</row>
    <row r="295" spans="30:210" ht="12.75">
      <c r="AD295" s="61"/>
      <c r="AE295" s="61"/>
      <c r="AF295" s="61"/>
      <c r="AG295" s="61"/>
      <c r="AH295" s="61"/>
      <c r="AI295" s="61"/>
      <c r="AJ295" s="61"/>
      <c r="AK295" s="61"/>
      <c r="AL295" s="61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</row>
    <row r="296" spans="30:210" ht="12.75">
      <c r="AD296" s="61"/>
      <c r="AE296" s="61"/>
      <c r="AF296" s="61"/>
      <c r="AG296" s="61"/>
      <c r="AH296" s="61"/>
      <c r="AI296" s="61"/>
      <c r="AJ296" s="61"/>
      <c r="AK296" s="61"/>
      <c r="AL296" s="61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</row>
    <row r="297" spans="30:210">
      <c r="AD297" s="50"/>
      <c r="AE297" s="50"/>
      <c r="AF297" s="50"/>
      <c r="AG297" s="50"/>
      <c r="AH297" s="50"/>
      <c r="AI297" s="50"/>
      <c r="AJ297" s="50"/>
      <c r="AK297" s="50"/>
      <c r="AL297" s="50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  <c r="FF297" s="63"/>
      <c r="FG297" s="63"/>
      <c r="FH297" s="63"/>
      <c r="FI297" s="63"/>
      <c r="FJ297" s="63"/>
      <c r="FK297" s="63"/>
      <c r="FL297" s="63"/>
      <c r="FM297" s="63"/>
      <c r="FN297" s="63"/>
      <c r="FO297" s="63"/>
      <c r="FP297" s="63"/>
      <c r="FQ297" s="63"/>
      <c r="FR297" s="63"/>
      <c r="FS297" s="63"/>
      <c r="FT297" s="63"/>
      <c r="FU297" s="63"/>
      <c r="FV297" s="63"/>
      <c r="FW297" s="63"/>
      <c r="FX297" s="63"/>
      <c r="FY297" s="63"/>
      <c r="FZ297" s="63"/>
      <c r="GA297" s="63"/>
      <c r="GB297" s="63"/>
      <c r="GC297" s="63"/>
      <c r="GD297" s="63"/>
      <c r="GE297" s="63"/>
      <c r="GF297" s="63"/>
      <c r="GG297" s="63"/>
      <c r="GH297" s="63"/>
      <c r="GI297" s="63"/>
      <c r="GJ297" s="63"/>
      <c r="GK297" s="63"/>
      <c r="GL297" s="63"/>
      <c r="GM297" s="63"/>
      <c r="GN297" s="63"/>
      <c r="GO297" s="63"/>
      <c r="GP297" s="63"/>
      <c r="GQ297" s="63"/>
      <c r="GR297" s="63"/>
      <c r="GS297" s="63"/>
      <c r="GT297" s="63"/>
      <c r="GU297" s="63"/>
      <c r="GV297" s="63"/>
      <c r="GW297" s="63"/>
      <c r="GX297" s="63"/>
      <c r="GY297" s="63"/>
      <c r="GZ297" s="63"/>
      <c r="HA297" s="63"/>
      <c r="HB297" s="63"/>
    </row>
    <row r="298" spans="30:210" ht="12.75">
      <c r="AD298" s="61"/>
      <c r="AE298" s="61"/>
      <c r="AF298" s="61"/>
      <c r="AG298" s="61"/>
      <c r="AH298" s="61"/>
      <c r="AI298" s="61"/>
      <c r="AJ298" s="61"/>
      <c r="AK298" s="61"/>
      <c r="AL298" s="61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</row>
    <row r="299" spans="30:210" ht="12.75">
      <c r="AD299" s="61"/>
      <c r="AE299" s="61"/>
      <c r="AF299" s="61"/>
      <c r="AG299" s="61"/>
      <c r="AH299" s="61"/>
      <c r="AI299" s="61"/>
      <c r="AJ299" s="61"/>
      <c r="AK299" s="61"/>
      <c r="AL299" s="61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</row>
    <row r="300" spans="30:210" ht="12.75">
      <c r="AD300" s="61"/>
      <c r="AE300" s="61"/>
      <c r="AF300" s="61"/>
      <c r="AG300" s="61"/>
      <c r="AH300" s="61"/>
      <c r="AI300" s="61"/>
      <c r="AJ300" s="61"/>
      <c r="AK300" s="61"/>
      <c r="AL300" s="61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</row>
    <row r="301" spans="30:210">
      <c r="AD301" s="50"/>
      <c r="AE301" s="50"/>
      <c r="AF301" s="50"/>
      <c r="AG301" s="50"/>
      <c r="AH301" s="50"/>
      <c r="AI301" s="50"/>
      <c r="AJ301" s="50"/>
      <c r="AK301" s="50"/>
      <c r="AL301" s="50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H301" s="63"/>
      <c r="CI301" s="63"/>
      <c r="CJ301" s="63"/>
      <c r="CK301" s="63"/>
      <c r="CL301" s="63"/>
      <c r="CM301" s="63"/>
      <c r="CN301" s="63"/>
      <c r="CO301" s="63"/>
      <c r="CP301" s="63"/>
      <c r="CQ301" s="63"/>
      <c r="CR301" s="63"/>
      <c r="CS301" s="63"/>
      <c r="CT301" s="63"/>
      <c r="CU301" s="63"/>
      <c r="CV301" s="63"/>
      <c r="CW301" s="63"/>
      <c r="CX301" s="63"/>
      <c r="CY301" s="63"/>
      <c r="CZ301" s="63"/>
      <c r="DA301" s="63"/>
      <c r="DB301" s="63"/>
      <c r="DC301" s="63"/>
      <c r="DD301" s="63"/>
      <c r="DE301" s="63"/>
      <c r="DF301" s="63"/>
      <c r="DG301" s="63"/>
      <c r="DH301" s="63"/>
      <c r="DI301" s="63"/>
      <c r="DJ301" s="63"/>
      <c r="DK301" s="63"/>
      <c r="DL301" s="63"/>
      <c r="DM301" s="63"/>
      <c r="DN301" s="63"/>
      <c r="DO301" s="63"/>
      <c r="DP301" s="63"/>
      <c r="DQ301" s="63"/>
      <c r="DR301" s="63"/>
      <c r="DS301" s="63"/>
      <c r="DT301" s="63"/>
      <c r="DU301" s="63"/>
      <c r="DV301" s="63"/>
      <c r="DW301" s="63"/>
      <c r="DX301" s="63"/>
      <c r="DY301" s="63"/>
      <c r="DZ301" s="63"/>
      <c r="EA301" s="63"/>
      <c r="EB301" s="63"/>
      <c r="EC301" s="63"/>
      <c r="ED301" s="63"/>
      <c r="EE301" s="63"/>
      <c r="EF301" s="63"/>
      <c r="EG301" s="63"/>
      <c r="EH301" s="63"/>
      <c r="EI301" s="63"/>
      <c r="EJ301" s="63"/>
      <c r="EK301" s="63"/>
      <c r="EL301" s="63"/>
      <c r="EM301" s="63"/>
      <c r="EN301" s="63"/>
      <c r="EO301" s="63"/>
      <c r="EP301" s="63"/>
      <c r="EQ301" s="63"/>
      <c r="ER301" s="63"/>
      <c r="ES301" s="63"/>
      <c r="ET301" s="63"/>
      <c r="EU301" s="63"/>
      <c r="EV301" s="63"/>
      <c r="EW301" s="63"/>
      <c r="EX301" s="63"/>
      <c r="EY301" s="63"/>
      <c r="EZ301" s="63"/>
      <c r="FA301" s="63"/>
      <c r="FB301" s="63"/>
      <c r="FC301" s="63"/>
      <c r="FD301" s="63"/>
      <c r="FE301" s="63"/>
      <c r="FF301" s="63"/>
      <c r="FG301" s="63"/>
      <c r="FH301" s="63"/>
      <c r="FI301" s="63"/>
      <c r="FJ301" s="63"/>
      <c r="FK301" s="63"/>
      <c r="FL301" s="63"/>
      <c r="FM301" s="63"/>
      <c r="FN301" s="63"/>
      <c r="FO301" s="63"/>
      <c r="FP301" s="63"/>
      <c r="FQ301" s="63"/>
      <c r="FR301" s="63"/>
      <c r="FS301" s="63"/>
      <c r="FT301" s="63"/>
      <c r="FU301" s="63"/>
      <c r="FV301" s="63"/>
      <c r="FW301" s="63"/>
      <c r="FX301" s="63"/>
      <c r="FY301" s="63"/>
      <c r="FZ301" s="63"/>
      <c r="GA301" s="63"/>
      <c r="GB301" s="63"/>
      <c r="GC301" s="63"/>
      <c r="GD301" s="63"/>
      <c r="GE301" s="63"/>
      <c r="GF301" s="63"/>
      <c r="GG301" s="63"/>
      <c r="GH301" s="63"/>
      <c r="GI301" s="63"/>
      <c r="GJ301" s="63"/>
      <c r="GK301" s="63"/>
      <c r="GL301" s="63"/>
      <c r="GM301" s="63"/>
      <c r="GN301" s="63"/>
      <c r="GO301" s="63"/>
      <c r="GP301" s="63"/>
      <c r="GQ301" s="63"/>
      <c r="GR301" s="63"/>
      <c r="GS301" s="63"/>
      <c r="GT301" s="63"/>
      <c r="GU301" s="63"/>
      <c r="GV301" s="63"/>
      <c r="GW301" s="63"/>
      <c r="GX301" s="63"/>
      <c r="GY301" s="63"/>
      <c r="GZ301" s="63"/>
      <c r="HA301" s="63"/>
      <c r="HB301" s="63"/>
    </row>
    <row r="302" spans="30:210" ht="15">
      <c r="AD302" s="11"/>
      <c r="AE302" s="11"/>
      <c r="AF302" s="11"/>
      <c r="AG302" s="11"/>
      <c r="AH302" s="11"/>
      <c r="AI302" s="11"/>
      <c r="AJ302" s="11"/>
      <c r="AK302" s="11"/>
      <c r="AL302" s="11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</row>
    <row r="303" spans="30:210" ht="15">
      <c r="AD303" s="11"/>
      <c r="AE303" s="11"/>
      <c r="AF303" s="11"/>
      <c r="AG303" s="11"/>
      <c r="AH303" s="11"/>
      <c r="AI303" s="11"/>
      <c r="AJ303" s="11"/>
      <c r="AK303" s="11"/>
      <c r="AL303" s="11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</row>
    <row r="304" spans="30:210" ht="15">
      <c r="AD304" s="11"/>
      <c r="AE304" s="11"/>
      <c r="AF304" s="11"/>
      <c r="AG304" s="11"/>
      <c r="AH304" s="11"/>
      <c r="AI304" s="11"/>
      <c r="AJ304" s="11"/>
      <c r="AK304" s="11"/>
      <c r="AL304" s="11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</row>
    <row r="305" spans="30:210" ht="15">
      <c r="AD305" s="11"/>
      <c r="AE305" s="11"/>
      <c r="AF305" s="11"/>
      <c r="AG305" s="11"/>
      <c r="AH305" s="11"/>
      <c r="AI305" s="11"/>
      <c r="AJ305" s="11"/>
      <c r="AK305" s="11"/>
      <c r="AL305" s="11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</row>
    <row r="306" spans="30:210" ht="15">
      <c r="AD306" s="11"/>
      <c r="AE306" s="11"/>
      <c r="AF306" s="11"/>
      <c r="AG306" s="11"/>
      <c r="AH306" s="11"/>
      <c r="AI306" s="11"/>
      <c r="AJ306" s="11"/>
      <c r="AK306" s="11"/>
      <c r="AL306" s="11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</row>
    <row r="307" spans="30:210" ht="15">
      <c r="AD307" s="11"/>
      <c r="AE307" s="11"/>
      <c r="AF307" s="11"/>
      <c r="AG307" s="11"/>
      <c r="AH307" s="11"/>
      <c r="AI307" s="11"/>
      <c r="AJ307" s="11"/>
      <c r="AK307" s="11"/>
      <c r="AL307" s="11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</row>
    <row r="308" spans="30:210" ht="15">
      <c r="AD308" s="11"/>
      <c r="AE308" s="11"/>
      <c r="AF308" s="11"/>
      <c r="AG308" s="11"/>
      <c r="AH308" s="11"/>
      <c r="AI308" s="11"/>
      <c r="AJ308" s="11"/>
      <c r="AK308" s="11"/>
      <c r="AL308" s="11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</row>
    <row r="309" spans="30:210" ht="15">
      <c r="AD309" s="11"/>
      <c r="AE309" s="11"/>
      <c r="AF309" s="11"/>
      <c r="AG309" s="11"/>
      <c r="AH309" s="11"/>
      <c r="AI309" s="11"/>
      <c r="AJ309" s="11"/>
      <c r="AK309" s="11"/>
      <c r="AL309" s="11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</row>
    <row r="310" spans="30:210" ht="15">
      <c r="AD310" s="11"/>
      <c r="AE310" s="11"/>
      <c r="AF310" s="11"/>
      <c r="AG310" s="11"/>
      <c r="AH310" s="11"/>
      <c r="AI310" s="11"/>
      <c r="AJ310" s="11"/>
      <c r="AK310" s="11"/>
      <c r="AL310" s="11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</row>
    <row r="311" spans="30:210" ht="15">
      <c r="AD311" s="11"/>
      <c r="AE311" s="11"/>
      <c r="AF311" s="11"/>
      <c r="AG311" s="11"/>
      <c r="AH311" s="11"/>
      <c r="AI311" s="11"/>
      <c r="AJ311" s="11"/>
      <c r="AK311" s="11"/>
      <c r="AL311" s="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</row>
    <row r="312" spans="30:210" ht="15">
      <c r="AD312" s="11"/>
      <c r="AE312" s="11"/>
      <c r="AF312" s="11"/>
      <c r="AG312" s="11"/>
      <c r="AH312" s="11"/>
      <c r="AI312" s="11"/>
      <c r="AJ312" s="11"/>
      <c r="AK312" s="11"/>
      <c r="AL312" s="11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</row>
    <row r="313" spans="30:210" ht="15">
      <c r="AD313" s="11"/>
      <c r="AE313" s="11"/>
      <c r="AF313" s="11"/>
      <c r="AG313" s="11"/>
      <c r="AH313" s="11"/>
      <c r="AI313" s="11"/>
      <c r="AJ313" s="11"/>
      <c r="AK313" s="11"/>
      <c r="AL313" s="11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</row>
    <row r="314" spans="30:210" ht="15">
      <c r="AD314" s="11"/>
      <c r="AE314" s="11"/>
      <c r="AF314" s="11"/>
      <c r="AG314" s="11"/>
      <c r="AH314" s="11"/>
      <c r="AI314" s="11"/>
      <c r="AJ314" s="11"/>
      <c r="AK314" s="11"/>
      <c r="AL314" s="11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</row>
    <row r="315" spans="30:210" ht="15">
      <c r="AD315" s="11"/>
      <c r="AE315" s="11"/>
      <c r="AF315" s="11"/>
      <c r="AG315" s="11"/>
      <c r="AH315" s="11"/>
      <c r="AI315" s="11"/>
      <c r="AJ315" s="11"/>
      <c r="AK315" s="11"/>
      <c r="AL315" s="11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</row>
    <row r="316" spans="30:210" ht="15">
      <c r="AD316" s="11"/>
      <c r="AE316" s="11"/>
      <c r="AF316" s="11"/>
      <c r="AG316" s="11"/>
      <c r="AH316" s="11"/>
      <c r="AI316" s="11"/>
      <c r="AJ316" s="11"/>
      <c r="AK316" s="11"/>
      <c r="AL316" s="11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</row>
    <row r="317" spans="30:210" ht="15">
      <c r="AD317" s="11"/>
      <c r="AE317" s="11"/>
      <c r="AF317" s="11"/>
      <c r="AG317" s="11"/>
      <c r="AH317" s="11"/>
      <c r="AI317" s="11"/>
      <c r="AJ317" s="11"/>
      <c r="AK317" s="11"/>
      <c r="AL317" s="11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</row>
    <row r="318" spans="30:210">
      <c r="AD318" s="50"/>
      <c r="AE318" s="50"/>
      <c r="AF318" s="50"/>
      <c r="AG318" s="50"/>
      <c r="AH318" s="50"/>
      <c r="AI318" s="50"/>
      <c r="AJ318" s="50"/>
      <c r="AK318" s="50"/>
      <c r="AL318" s="5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  <c r="DL318" s="60"/>
      <c r="DM318" s="60"/>
      <c r="DN318" s="60"/>
      <c r="DO318" s="60"/>
      <c r="DP318" s="60"/>
      <c r="DQ318" s="60"/>
      <c r="DR318" s="60"/>
      <c r="DS318" s="60"/>
      <c r="DT318" s="60"/>
      <c r="DU318" s="60"/>
      <c r="DV318" s="60"/>
      <c r="DW318" s="60"/>
      <c r="DX318" s="60"/>
      <c r="DY318" s="60"/>
      <c r="DZ318" s="60"/>
      <c r="EA318" s="60"/>
      <c r="EB318" s="60"/>
      <c r="EC318" s="60"/>
      <c r="ED318" s="60"/>
      <c r="EE318" s="60"/>
      <c r="EF318" s="60"/>
      <c r="EG318" s="60"/>
      <c r="EH318" s="60"/>
      <c r="EI318" s="60"/>
      <c r="EJ318" s="60"/>
      <c r="EK318" s="60"/>
      <c r="EL318" s="60"/>
      <c r="EM318" s="60"/>
      <c r="EN318" s="60"/>
      <c r="EO318" s="60"/>
      <c r="EP318" s="60"/>
      <c r="EQ318" s="60"/>
      <c r="ER318" s="60"/>
      <c r="ES318" s="60"/>
      <c r="ET318" s="60"/>
      <c r="EU318" s="60"/>
      <c r="EV318" s="60"/>
      <c r="EW318" s="60"/>
      <c r="EX318" s="60"/>
      <c r="EY318" s="60"/>
      <c r="EZ318" s="60"/>
      <c r="FA318" s="60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0"/>
      <c r="GX318" s="60"/>
      <c r="GY318" s="60"/>
      <c r="GZ318" s="60"/>
      <c r="HA318" s="60"/>
      <c r="HB318" s="60"/>
    </row>
    <row r="319" spans="30:210" ht="15">
      <c r="AD319" s="11"/>
      <c r="AE319" s="11"/>
      <c r="AF319" s="11"/>
      <c r="AG319" s="11"/>
      <c r="AH319" s="11"/>
      <c r="AI319" s="11"/>
      <c r="AJ319" s="11"/>
      <c r="AK319" s="11"/>
      <c r="AL319" s="11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</row>
    <row r="320" spans="30:210" ht="15">
      <c r="AD320" s="11"/>
      <c r="AE320" s="11"/>
      <c r="AF320" s="11"/>
      <c r="AG320" s="11"/>
      <c r="AH320" s="11"/>
      <c r="AI320" s="11"/>
      <c r="AJ320" s="11"/>
      <c r="AK320" s="11"/>
      <c r="AL320" s="11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</row>
    <row r="321" spans="30:210" ht="15">
      <c r="AD321" s="11"/>
      <c r="AE321" s="11"/>
      <c r="AF321" s="11"/>
      <c r="AG321" s="11"/>
      <c r="AH321" s="11"/>
      <c r="AI321" s="11"/>
      <c r="AJ321" s="11"/>
      <c r="AK321" s="11"/>
      <c r="AL321" s="1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</row>
    <row r="322" spans="30:210">
      <c r="AD322" s="50"/>
      <c r="AE322" s="50"/>
      <c r="AF322" s="50"/>
      <c r="AG322" s="50"/>
      <c r="AH322" s="50"/>
      <c r="AI322" s="50"/>
      <c r="AJ322" s="50"/>
      <c r="AK322" s="50"/>
      <c r="AL322" s="5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60"/>
      <c r="DM322" s="60"/>
      <c r="DN322" s="60"/>
      <c r="DO322" s="60"/>
      <c r="DP322" s="60"/>
      <c r="DQ322" s="60"/>
      <c r="DR322" s="60"/>
      <c r="DS322" s="60"/>
      <c r="DT322" s="60"/>
      <c r="DU322" s="60"/>
      <c r="DV322" s="60"/>
      <c r="DW322" s="60"/>
      <c r="DX322" s="60"/>
      <c r="DY322" s="60"/>
      <c r="DZ322" s="60"/>
      <c r="EA322" s="60"/>
      <c r="EB322" s="60"/>
      <c r="EC322" s="60"/>
      <c r="ED322" s="60"/>
      <c r="EE322" s="60"/>
      <c r="EF322" s="60"/>
      <c r="EG322" s="60"/>
      <c r="EH322" s="60"/>
      <c r="EI322" s="60"/>
      <c r="EJ322" s="60"/>
      <c r="EK322" s="60"/>
      <c r="EL322" s="60"/>
      <c r="EM322" s="60"/>
      <c r="EN322" s="60"/>
      <c r="EO322" s="60"/>
      <c r="EP322" s="60"/>
      <c r="EQ322" s="60"/>
      <c r="ER322" s="60"/>
      <c r="ES322" s="60"/>
      <c r="ET322" s="60"/>
      <c r="EU322" s="60"/>
      <c r="EV322" s="60"/>
      <c r="EW322" s="60"/>
      <c r="EX322" s="60"/>
      <c r="EY322" s="60"/>
      <c r="EZ322" s="60"/>
      <c r="FA322" s="60"/>
      <c r="FB322" s="60"/>
      <c r="FC322" s="60"/>
      <c r="FD322" s="60"/>
      <c r="FE322" s="60"/>
      <c r="FF322" s="60"/>
      <c r="FG322" s="60"/>
      <c r="FH322" s="60"/>
      <c r="FI322" s="60"/>
      <c r="FJ322" s="60"/>
      <c r="FK322" s="60"/>
      <c r="FL322" s="60"/>
      <c r="FM322" s="60"/>
      <c r="FN322" s="60"/>
      <c r="FO322" s="60"/>
      <c r="FP322" s="60"/>
      <c r="FQ322" s="60"/>
      <c r="FR322" s="60"/>
      <c r="FS322" s="60"/>
      <c r="FT322" s="60"/>
      <c r="FU322" s="60"/>
      <c r="FV322" s="60"/>
      <c r="FW322" s="60"/>
      <c r="FX322" s="60"/>
      <c r="FY322" s="60"/>
      <c r="FZ322" s="60"/>
      <c r="GA322" s="60"/>
      <c r="GB322" s="60"/>
      <c r="GC322" s="60"/>
      <c r="GD322" s="60"/>
      <c r="GE322" s="60"/>
      <c r="GF322" s="60"/>
      <c r="GG322" s="60"/>
      <c r="GH322" s="60"/>
      <c r="GI322" s="60"/>
      <c r="GJ322" s="60"/>
      <c r="GK322" s="60"/>
      <c r="GL322" s="60"/>
      <c r="GM322" s="60"/>
      <c r="GN322" s="60"/>
      <c r="GO322" s="60"/>
      <c r="GP322" s="60"/>
      <c r="GQ322" s="60"/>
      <c r="GR322" s="60"/>
      <c r="GS322" s="60"/>
      <c r="GT322" s="60"/>
      <c r="GU322" s="60"/>
      <c r="GV322" s="60"/>
      <c r="GW322" s="60"/>
      <c r="GX322" s="60"/>
      <c r="GY322" s="60"/>
      <c r="GZ322" s="60"/>
      <c r="HA322" s="60"/>
      <c r="HB322" s="60"/>
    </row>
    <row r="323" spans="30:210" ht="15">
      <c r="AD323" s="11"/>
      <c r="AE323" s="11"/>
      <c r="AF323" s="11"/>
      <c r="AG323" s="11"/>
      <c r="AH323" s="11"/>
      <c r="AI323" s="11"/>
      <c r="AJ323" s="11"/>
      <c r="AK323" s="11"/>
      <c r="AL323" s="11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</row>
    <row r="324" spans="30:210" ht="15">
      <c r="AD324" s="11"/>
      <c r="AE324" s="11"/>
      <c r="AF324" s="11"/>
      <c r="AG324" s="11"/>
      <c r="AH324" s="11"/>
      <c r="AI324" s="11"/>
      <c r="AJ324" s="11"/>
      <c r="AK324" s="11"/>
      <c r="AL324" s="11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</row>
    <row r="325" spans="30:210" ht="15">
      <c r="AD325" s="11"/>
      <c r="AE325" s="11"/>
      <c r="AF325" s="11"/>
      <c r="AG325" s="11"/>
      <c r="AH325" s="11"/>
      <c r="AI325" s="11"/>
      <c r="AJ325" s="11"/>
      <c r="AK325" s="11"/>
      <c r="AL325" s="11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</row>
    <row r="326" spans="30:210" ht="15">
      <c r="AD326" s="11"/>
      <c r="AE326" s="11"/>
      <c r="AF326" s="11"/>
      <c r="AG326" s="11"/>
      <c r="AH326" s="11"/>
      <c r="AI326" s="11"/>
      <c r="AJ326" s="11"/>
      <c r="AK326" s="11"/>
      <c r="AL326" s="11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</row>
    <row r="327" spans="30:210" ht="15">
      <c r="AD327" s="11"/>
      <c r="AE327" s="11"/>
      <c r="AF327" s="11"/>
      <c r="AG327" s="11"/>
      <c r="AH327" s="11"/>
      <c r="AI327" s="11"/>
      <c r="AJ327" s="11"/>
      <c r="AK327" s="11"/>
      <c r="AL327" s="11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</row>
    <row r="328" spans="30:210" ht="15">
      <c r="AD328" s="11"/>
      <c r="AE328" s="11"/>
      <c r="AF328" s="11"/>
      <c r="AG328" s="11"/>
      <c r="AH328" s="11"/>
      <c r="AI328" s="11"/>
      <c r="AJ328" s="11"/>
      <c r="AK328" s="11"/>
      <c r="AL328" s="11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</row>
    <row r="329" spans="30:210" ht="15">
      <c r="AD329" s="11"/>
      <c r="AE329" s="11"/>
      <c r="AF329" s="11"/>
      <c r="AG329" s="11"/>
      <c r="AH329" s="11"/>
      <c r="AI329" s="11"/>
      <c r="AJ329" s="11"/>
      <c r="AK329" s="11"/>
      <c r="AL329" s="11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</row>
    <row r="330" spans="30:210" ht="15">
      <c r="AD330" s="11"/>
      <c r="AE330" s="11"/>
      <c r="AF330" s="11"/>
      <c r="AG330" s="11"/>
      <c r="AH330" s="11"/>
      <c r="AI330" s="11"/>
      <c r="AJ330" s="11"/>
      <c r="AK330" s="11"/>
      <c r="AL330" s="11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</row>
    <row r="331" spans="30:210" ht="15">
      <c r="AD331" s="11"/>
      <c r="AE331" s="11"/>
      <c r="AF331" s="11"/>
      <c r="AG331" s="11"/>
      <c r="AH331" s="11"/>
      <c r="AI331" s="11"/>
      <c r="AJ331" s="11"/>
      <c r="AK331" s="11"/>
      <c r="AL331" s="1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</row>
    <row r="332" spans="30:210" ht="15">
      <c r="AD332" s="11"/>
      <c r="AE332" s="11"/>
      <c r="AF332" s="11"/>
      <c r="AG332" s="11"/>
      <c r="AH332" s="11"/>
      <c r="AI332" s="11"/>
      <c r="AJ332" s="11"/>
      <c r="AK332" s="11"/>
      <c r="AL332" s="11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</row>
    <row r="333" spans="30:210" ht="15">
      <c r="AD333" s="11"/>
      <c r="AE333" s="11"/>
      <c r="AF333" s="11"/>
      <c r="AG333" s="11"/>
      <c r="AH333" s="11"/>
      <c r="AI333" s="11"/>
      <c r="AJ333" s="11"/>
      <c r="AK333" s="11"/>
      <c r="AL333" s="11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</row>
    <row r="334" spans="30:210" ht="15">
      <c r="AD334" s="11"/>
      <c r="AE334" s="11"/>
      <c r="AF334" s="11"/>
      <c r="AG334" s="11"/>
      <c r="AH334" s="11"/>
      <c r="AI334" s="11"/>
      <c r="AJ334" s="11"/>
      <c r="AK334" s="11"/>
      <c r="AL334" s="11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</row>
    <row r="335" spans="30:210" ht="15">
      <c r="AD335" s="11"/>
      <c r="AE335" s="11"/>
      <c r="AF335" s="11"/>
      <c r="AG335" s="11"/>
      <c r="AH335" s="11"/>
      <c r="AI335" s="11"/>
      <c r="AJ335" s="11"/>
      <c r="AK335" s="11"/>
      <c r="AL335" s="11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</row>
    <row r="336" spans="30:210" ht="15">
      <c r="AD336" s="11"/>
      <c r="AE336" s="11"/>
      <c r="AF336" s="11"/>
      <c r="AG336" s="11"/>
      <c r="AH336" s="11"/>
      <c r="AI336" s="11"/>
      <c r="AJ336" s="11"/>
      <c r="AK336" s="11"/>
      <c r="AL336" s="11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</row>
    <row r="337" spans="30:210" ht="15">
      <c r="AD337" s="11"/>
      <c r="AE337" s="11"/>
      <c r="AF337" s="11"/>
      <c r="AG337" s="11"/>
      <c r="AH337" s="11"/>
      <c r="AI337" s="11"/>
      <c r="AJ337" s="11"/>
      <c r="AK337" s="11"/>
      <c r="AL337" s="11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</row>
    <row r="338" spans="30:210" ht="15">
      <c r="AD338" s="11"/>
      <c r="AE338" s="11"/>
      <c r="AF338" s="11"/>
      <c r="AG338" s="11"/>
      <c r="AH338" s="11"/>
      <c r="AI338" s="11"/>
      <c r="AJ338" s="11"/>
      <c r="AK338" s="11"/>
      <c r="AL338" s="11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</row>
    <row r="339" spans="30:210">
      <c r="AD339" s="50"/>
      <c r="AE339" s="50"/>
      <c r="AF339" s="50"/>
      <c r="AG339" s="50"/>
      <c r="AH339" s="50"/>
      <c r="AI339" s="50"/>
      <c r="AJ339" s="50"/>
      <c r="AK339" s="50"/>
      <c r="AL339" s="5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60"/>
      <c r="DM339" s="60"/>
      <c r="DN339" s="60"/>
      <c r="DO339" s="60"/>
      <c r="DP339" s="60"/>
      <c r="DQ339" s="60"/>
      <c r="DR339" s="60"/>
      <c r="DS339" s="60"/>
      <c r="DT339" s="60"/>
      <c r="DU339" s="60"/>
      <c r="DV339" s="60"/>
      <c r="DW339" s="60"/>
      <c r="DX339" s="60"/>
      <c r="DY339" s="60"/>
      <c r="DZ339" s="60"/>
      <c r="EA339" s="60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0"/>
      <c r="GX339" s="60"/>
      <c r="GY339" s="60"/>
      <c r="GZ339" s="60"/>
      <c r="HA339" s="60"/>
      <c r="HB339" s="60"/>
    </row>
    <row r="340" spans="30:210" ht="15">
      <c r="AD340" s="11"/>
      <c r="AE340" s="11"/>
      <c r="AF340" s="11"/>
      <c r="AG340" s="11"/>
      <c r="AH340" s="11"/>
      <c r="AI340" s="11"/>
      <c r="AJ340" s="11"/>
      <c r="AK340" s="11"/>
      <c r="AL340" s="11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</row>
    <row r="341" spans="30:210" ht="15">
      <c r="AD341" s="11"/>
      <c r="AE341" s="11"/>
      <c r="AF341" s="11"/>
      <c r="AG341" s="11"/>
      <c r="AH341" s="11"/>
      <c r="AI341" s="11"/>
      <c r="AJ341" s="11"/>
      <c r="AK341" s="11"/>
      <c r="AL341" s="1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</row>
    <row r="342" spans="30:210" ht="15">
      <c r="AD342" s="11"/>
      <c r="AE342" s="11"/>
      <c r="AF342" s="11"/>
      <c r="AG342" s="11"/>
      <c r="AH342" s="11"/>
      <c r="AI342" s="11"/>
      <c r="AJ342" s="11"/>
      <c r="AK342" s="11"/>
      <c r="AL342" s="11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</row>
    <row r="343" spans="30:210">
      <c r="AD343" s="50"/>
      <c r="AE343" s="50"/>
      <c r="AF343" s="50"/>
      <c r="AG343" s="50"/>
      <c r="AH343" s="50"/>
      <c r="AI343" s="50"/>
      <c r="AJ343" s="50"/>
      <c r="AK343" s="50"/>
      <c r="AL343" s="5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  <c r="GZ343" s="60"/>
      <c r="HA343" s="60"/>
      <c r="HB343" s="60"/>
    </row>
    <row r="344" spans="30:210">
      <c r="AD344" s="50"/>
      <c r="AE344" s="50"/>
      <c r="AF344" s="50"/>
      <c r="AG344" s="50"/>
      <c r="AH344" s="50"/>
      <c r="AI344" s="50"/>
      <c r="AJ344" s="50"/>
      <c r="AK344" s="50"/>
      <c r="AL344" s="5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  <c r="HA344" s="60"/>
      <c r="HB344" s="60"/>
    </row>
    <row r="345" spans="30:210">
      <c r="AD345" s="50"/>
      <c r="AE345" s="50"/>
      <c r="AF345" s="50"/>
      <c r="AG345" s="50"/>
      <c r="AH345" s="50"/>
      <c r="AI345" s="50"/>
      <c r="AJ345" s="50"/>
      <c r="AK345" s="50"/>
      <c r="AL345" s="5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  <c r="HA345" s="60"/>
      <c r="HB345" s="60"/>
    </row>
    <row r="346" spans="30:210">
      <c r="AD346" s="50"/>
      <c r="AE346" s="50"/>
      <c r="AF346" s="50"/>
      <c r="AG346" s="50"/>
      <c r="AH346" s="50"/>
      <c r="AI346" s="50"/>
      <c r="AJ346" s="50"/>
      <c r="AK346" s="50"/>
      <c r="AL346" s="5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  <c r="GZ346" s="60"/>
      <c r="HA346" s="60"/>
      <c r="HB346" s="60"/>
    </row>
    <row r="347" spans="30:210">
      <c r="AD347" s="50"/>
      <c r="AE347" s="50"/>
      <c r="AF347" s="50"/>
      <c r="AG347" s="50"/>
      <c r="AH347" s="50"/>
      <c r="AI347" s="50"/>
      <c r="AJ347" s="50"/>
      <c r="AK347" s="50"/>
      <c r="AL347" s="5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  <c r="GZ347" s="60"/>
      <c r="HA347" s="60"/>
      <c r="HB347" s="60"/>
    </row>
    <row r="348" spans="30:210">
      <c r="AD348" s="50"/>
      <c r="AE348" s="50"/>
      <c r="AF348" s="50"/>
      <c r="AG348" s="50"/>
      <c r="AH348" s="50"/>
      <c r="AI348" s="50"/>
      <c r="AJ348" s="50"/>
      <c r="AK348" s="50"/>
      <c r="AL348" s="5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  <c r="GZ348" s="60"/>
      <c r="HA348" s="60"/>
      <c r="HB348" s="60"/>
    </row>
    <row r="349" spans="30:210">
      <c r="AD349" s="50"/>
      <c r="AE349" s="50"/>
      <c r="AF349" s="50"/>
      <c r="AG349" s="50"/>
      <c r="AH349" s="50"/>
      <c r="AI349" s="50"/>
      <c r="AJ349" s="50"/>
      <c r="AK349" s="50"/>
      <c r="AL349" s="5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  <c r="GZ349" s="60"/>
      <c r="HA349" s="60"/>
      <c r="HB349" s="60"/>
    </row>
    <row r="350" spans="30:210" ht="15">
      <c r="AD350" s="11"/>
      <c r="AE350" s="11"/>
      <c r="AF350" s="11"/>
      <c r="AG350" s="11"/>
      <c r="AH350" s="11"/>
      <c r="AI350" s="11"/>
      <c r="AJ350" s="11"/>
      <c r="AK350" s="11"/>
      <c r="AL350" s="11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</row>
    <row r="351" spans="30:210" ht="15">
      <c r="AD351" s="11"/>
      <c r="AE351" s="11"/>
      <c r="AF351" s="11"/>
      <c r="AG351" s="11"/>
      <c r="AH351" s="11"/>
      <c r="AI351" s="11"/>
      <c r="AJ351" s="11"/>
      <c r="AK351" s="11"/>
      <c r="AL351" s="1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</row>
    <row r="352" spans="30:210" ht="15">
      <c r="AD352" s="11"/>
      <c r="AE352" s="11"/>
      <c r="AF352" s="11"/>
      <c r="AG352" s="11"/>
      <c r="AH352" s="11"/>
      <c r="AI352" s="11"/>
      <c r="AJ352" s="11"/>
      <c r="AK352" s="11"/>
      <c r="AL352" s="11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</row>
    <row r="353" spans="30:210" ht="15">
      <c r="AD353" s="11"/>
      <c r="AE353" s="11"/>
      <c r="AF353" s="11"/>
      <c r="AG353" s="11"/>
      <c r="AH353" s="11"/>
      <c r="AI353" s="11"/>
      <c r="AJ353" s="11"/>
      <c r="AK353" s="11"/>
      <c r="AL353" s="11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</row>
    <row r="354" spans="30:210" ht="15">
      <c r="AD354" s="11"/>
      <c r="AE354" s="11"/>
      <c r="AF354" s="11"/>
      <c r="AG354" s="11"/>
      <c r="AH354" s="11"/>
      <c r="AI354" s="11"/>
      <c r="AJ354" s="11"/>
      <c r="AK354" s="11"/>
      <c r="AL354" s="11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</row>
    <row r="355" spans="30:210" ht="15">
      <c r="AD355" s="11"/>
      <c r="AE355" s="11"/>
      <c r="AF355" s="11"/>
      <c r="AG355" s="11"/>
      <c r="AH355" s="11"/>
      <c r="AI355" s="11"/>
      <c r="AJ355" s="11"/>
      <c r="AK355" s="11"/>
      <c r="AL355" s="11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</row>
    <row r="356" spans="30:210" ht="15">
      <c r="AD356" s="11"/>
      <c r="AE356" s="11"/>
      <c r="AF356" s="11"/>
      <c r="AG356" s="11"/>
      <c r="AH356" s="11"/>
      <c r="AI356" s="11"/>
      <c r="AJ356" s="11"/>
      <c r="AK356" s="11"/>
      <c r="AL356" s="11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</row>
    <row r="357" spans="30:210" ht="15">
      <c r="AD357" s="11"/>
      <c r="AE357" s="11"/>
      <c r="AF357" s="11"/>
      <c r="AG357" s="11"/>
      <c r="AH357" s="11"/>
      <c r="AI357" s="11"/>
      <c r="AJ357" s="11"/>
      <c r="AK357" s="11"/>
      <c r="AL357" s="11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</row>
    <row r="358" spans="30:210" ht="15">
      <c r="AD358" s="11"/>
      <c r="AE358" s="11"/>
      <c r="AF358" s="11"/>
      <c r="AG358" s="11"/>
      <c r="AH358" s="11"/>
      <c r="AI358" s="11"/>
      <c r="AJ358" s="11"/>
      <c r="AK358" s="11"/>
      <c r="AL358" s="11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</row>
    <row r="359" spans="30:210" ht="15">
      <c r="AD359" s="11"/>
      <c r="AE359" s="11"/>
      <c r="AF359" s="11"/>
      <c r="AG359" s="11"/>
      <c r="AH359" s="11"/>
      <c r="AI359" s="11"/>
      <c r="AJ359" s="11"/>
      <c r="AK359" s="11"/>
      <c r="AL359" s="11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</row>
    <row r="360" spans="30:210" ht="15">
      <c r="AD360" s="11"/>
      <c r="AE360" s="11"/>
      <c r="AF360" s="11"/>
      <c r="AG360" s="11"/>
      <c r="AH360" s="11"/>
      <c r="AI360" s="11"/>
      <c r="AJ360" s="11"/>
      <c r="AK360" s="11"/>
      <c r="AL360" s="11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</row>
    <row r="361" spans="30:210" ht="15">
      <c r="AD361" s="11"/>
      <c r="AE361" s="11"/>
      <c r="AF361" s="11"/>
      <c r="AG361" s="11"/>
      <c r="AH361" s="11"/>
      <c r="AI361" s="11"/>
      <c r="AJ361" s="11"/>
      <c r="AK361" s="11"/>
      <c r="AL361" s="1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</row>
    <row r="362" spans="30:210">
      <c r="AD362" s="50"/>
      <c r="AE362" s="50"/>
      <c r="AF362" s="50"/>
      <c r="AG362" s="50"/>
      <c r="AH362" s="50"/>
      <c r="AI362" s="50"/>
      <c r="AJ362" s="50"/>
      <c r="AK362" s="50"/>
      <c r="AL362" s="5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60"/>
      <c r="DM362" s="60"/>
      <c r="DN362" s="60"/>
      <c r="DO362" s="60"/>
      <c r="DP362" s="60"/>
      <c r="DQ362" s="60"/>
      <c r="DR362" s="60"/>
      <c r="DS362" s="60"/>
      <c r="DT362" s="60"/>
      <c r="DU362" s="60"/>
      <c r="DV362" s="60"/>
      <c r="DW362" s="60"/>
      <c r="DX362" s="60"/>
      <c r="DY362" s="60"/>
      <c r="DZ362" s="60"/>
      <c r="EA362" s="60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0"/>
      <c r="GX362" s="60"/>
      <c r="GY362" s="60"/>
      <c r="GZ362" s="60"/>
      <c r="HA362" s="60"/>
      <c r="HB362" s="60"/>
    </row>
    <row r="363" spans="30:210" ht="15">
      <c r="AD363" s="11"/>
      <c r="AE363" s="11"/>
      <c r="AF363" s="11"/>
      <c r="AG363" s="11"/>
      <c r="AH363" s="11"/>
      <c r="AI363" s="11"/>
      <c r="AJ363" s="11"/>
      <c r="AK363" s="11"/>
      <c r="AL363" s="11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</row>
    <row r="364" spans="30:210" ht="15">
      <c r="AD364" s="11"/>
      <c r="AE364" s="11"/>
      <c r="AF364" s="11"/>
      <c r="AG364" s="11"/>
      <c r="AH364" s="11"/>
      <c r="AI364" s="11"/>
      <c r="AJ364" s="11"/>
      <c r="AK364" s="11"/>
      <c r="AL364" s="11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</row>
    <row r="365" spans="30:210" ht="15">
      <c r="AD365" s="11"/>
      <c r="AE365" s="11"/>
      <c r="AF365" s="11"/>
      <c r="AG365" s="11"/>
      <c r="AH365" s="11"/>
      <c r="AI365" s="11"/>
      <c r="AJ365" s="11"/>
      <c r="AK365" s="11"/>
      <c r="AL365" s="11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</row>
    <row r="366" spans="30:210">
      <c r="AD366" s="50"/>
      <c r="AE366" s="50"/>
      <c r="AF366" s="50"/>
      <c r="AG366" s="50"/>
      <c r="AH366" s="50"/>
      <c r="AI366" s="50"/>
      <c r="AJ366" s="50"/>
      <c r="AK366" s="50"/>
      <c r="AL366" s="5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  <c r="GZ366" s="60"/>
      <c r="HA366" s="60"/>
      <c r="HB366" s="60"/>
    </row>
    <row r="367" spans="30:210">
      <c r="AD367" s="50"/>
      <c r="AE367" s="50"/>
      <c r="AF367" s="50"/>
      <c r="AG367" s="50"/>
      <c r="AH367" s="50"/>
      <c r="AI367" s="50"/>
      <c r="AJ367" s="50"/>
      <c r="AK367" s="50"/>
      <c r="AL367" s="5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  <c r="HB367" s="60"/>
    </row>
    <row r="368" spans="30:210">
      <c r="AD368" s="50"/>
      <c r="AE368" s="50"/>
      <c r="AF368" s="50"/>
      <c r="AG368" s="50"/>
      <c r="AH368" s="50"/>
      <c r="AI368" s="50"/>
      <c r="AJ368" s="50"/>
      <c r="AK368" s="50"/>
      <c r="AL368" s="5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  <c r="HA368" s="60"/>
      <c r="HB368" s="60"/>
    </row>
    <row r="369" spans="30:210">
      <c r="AD369" s="50"/>
      <c r="AE369" s="50"/>
      <c r="AF369" s="50"/>
      <c r="AG369" s="50"/>
      <c r="AH369" s="50"/>
      <c r="AI369" s="50"/>
      <c r="AJ369" s="50"/>
      <c r="AK369" s="50"/>
      <c r="AL369" s="5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  <c r="GZ369" s="60"/>
      <c r="HA369" s="60"/>
      <c r="HB369" s="60"/>
    </row>
    <row r="370" spans="30:210">
      <c r="AD370" s="50"/>
      <c r="AE370" s="50"/>
      <c r="AF370" s="50"/>
      <c r="AG370" s="50"/>
      <c r="AH370" s="50"/>
      <c r="AI370" s="50"/>
      <c r="AJ370" s="50"/>
      <c r="AK370" s="50"/>
      <c r="AL370" s="5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  <c r="GZ370" s="60"/>
      <c r="HA370" s="60"/>
      <c r="HB370" s="60"/>
    </row>
    <row r="371" spans="30:210">
      <c r="AD371" s="50"/>
      <c r="AE371" s="50"/>
      <c r="AF371" s="50"/>
      <c r="AG371" s="50"/>
      <c r="AH371" s="50"/>
      <c r="AI371" s="50"/>
      <c r="AJ371" s="50"/>
      <c r="AK371" s="50"/>
      <c r="AL371" s="5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  <c r="GZ371" s="60"/>
      <c r="HA371" s="60"/>
      <c r="HB371" s="60"/>
    </row>
    <row r="372" spans="30:210">
      <c r="AD372" s="50"/>
      <c r="AE372" s="50"/>
      <c r="AF372" s="50"/>
      <c r="AG372" s="50"/>
      <c r="AH372" s="50"/>
      <c r="AI372" s="50"/>
      <c r="AJ372" s="50"/>
      <c r="AK372" s="50"/>
      <c r="AL372" s="5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  <c r="GZ372" s="60"/>
      <c r="HA372" s="60"/>
      <c r="HB372" s="60"/>
    </row>
    <row r="373" spans="30:210" ht="15">
      <c r="AD373" s="11"/>
      <c r="AE373" s="11"/>
      <c r="AF373" s="11"/>
      <c r="AG373" s="11"/>
      <c r="AH373" s="11"/>
      <c r="AI373" s="11"/>
      <c r="AJ373" s="11"/>
      <c r="AK373" s="11"/>
      <c r="AL373" s="11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</row>
    <row r="374" spans="30:210" ht="15">
      <c r="AD374" s="11"/>
      <c r="AE374" s="11"/>
      <c r="AF374" s="11"/>
      <c r="AG374" s="11"/>
      <c r="AH374" s="11"/>
      <c r="AI374" s="11"/>
      <c r="AJ374" s="11"/>
      <c r="AK374" s="11"/>
      <c r="AL374" s="11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</row>
    <row r="375" spans="30:210" ht="15">
      <c r="AD375" s="11"/>
      <c r="AE375" s="11"/>
      <c r="AF375" s="11"/>
      <c r="AG375" s="11"/>
      <c r="AH375" s="11"/>
      <c r="AI375" s="11"/>
      <c r="AJ375" s="11"/>
      <c r="AK375" s="11"/>
      <c r="AL375" s="11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</row>
    <row r="376" spans="30:210" ht="15">
      <c r="AD376" s="11"/>
      <c r="AE376" s="11"/>
      <c r="AF376" s="11"/>
      <c r="AG376" s="11"/>
      <c r="AH376" s="11"/>
      <c r="AI376" s="11"/>
      <c r="AJ376" s="11"/>
      <c r="AK376" s="11"/>
      <c r="AL376" s="11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</row>
    <row r="377" spans="30:210" ht="15">
      <c r="AD377" s="11"/>
      <c r="AE377" s="11"/>
      <c r="AF377" s="11"/>
      <c r="AG377" s="11"/>
      <c r="AH377" s="11"/>
      <c r="AI377" s="11"/>
      <c r="AJ377" s="11"/>
      <c r="AK377" s="11"/>
      <c r="AL377" s="11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</row>
    <row r="378" spans="30:210" ht="15">
      <c r="AD378" s="11"/>
      <c r="AE378" s="11"/>
      <c r="AF378" s="11"/>
      <c r="AG378" s="11"/>
      <c r="AH378" s="11"/>
      <c r="AI378" s="11"/>
      <c r="AJ378" s="11"/>
      <c r="AK378" s="11"/>
      <c r="AL378" s="11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</row>
    <row r="379" spans="30:210" ht="15">
      <c r="AD379" s="11"/>
      <c r="AE379" s="11"/>
      <c r="AF379" s="11"/>
      <c r="AG379" s="11"/>
      <c r="AH379" s="11"/>
      <c r="AI379" s="11"/>
      <c r="AJ379" s="11"/>
      <c r="AK379" s="11"/>
      <c r="AL379" s="11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</row>
    <row r="380" spans="30:210" ht="15">
      <c r="AD380" s="11"/>
      <c r="AE380" s="11"/>
      <c r="AF380" s="11"/>
      <c r="AG380" s="11"/>
      <c r="AH380" s="11"/>
      <c r="AI380" s="11"/>
      <c r="AJ380" s="11"/>
      <c r="AK380" s="11"/>
      <c r="AL380" s="11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</row>
    <row r="381" spans="30:210" ht="15">
      <c r="AD381" s="11"/>
      <c r="AE381" s="11"/>
      <c r="AF381" s="11"/>
      <c r="AG381" s="11"/>
      <c r="AH381" s="11"/>
      <c r="AI381" s="11"/>
      <c r="AJ381" s="11"/>
      <c r="AK381" s="11"/>
      <c r="AL381" s="1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</row>
    <row r="382" spans="30:210" ht="15">
      <c r="AD382" s="11"/>
      <c r="AE382" s="11"/>
      <c r="AF382" s="11"/>
      <c r="AG382" s="11"/>
      <c r="AH382" s="11"/>
      <c r="AI382" s="11"/>
      <c r="AJ382" s="11"/>
      <c r="AK382" s="11"/>
      <c r="AL382" s="11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</row>
    <row r="383" spans="30:210" ht="15">
      <c r="AD383" s="11"/>
      <c r="AE383" s="11"/>
      <c r="AF383" s="11"/>
      <c r="AG383" s="11"/>
      <c r="AH383" s="11"/>
      <c r="AI383" s="11"/>
      <c r="AJ383" s="11"/>
      <c r="AK383" s="11"/>
      <c r="AL383" s="11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</row>
    <row r="384" spans="30:210" ht="15">
      <c r="AD384" s="11"/>
      <c r="AE384" s="11"/>
      <c r="AF384" s="11"/>
      <c r="AG384" s="11"/>
      <c r="AH384" s="11"/>
      <c r="AI384" s="11"/>
      <c r="AJ384" s="11"/>
      <c r="AK384" s="11"/>
      <c r="AL384" s="11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</row>
    <row r="385" spans="30:210">
      <c r="AD385" s="50"/>
      <c r="AE385" s="50"/>
      <c r="AF385" s="50"/>
      <c r="AG385" s="50"/>
      <c r="AH385" s="50"/>
      <c r="AI385" s="50"/>
      <c r="AJ385" s="50"/>
      <c r="AK385" s="50"/>
      <c r="AL385" s="5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60"/>
      <c r="DM385" s="60"/>
      <c r="DN385" s="60"/>
      <c r="DO385" s="60"/>
      <c r="DP385" s="60"/>
      <c r="DQ385" s="60"/>
      <c r="DR385" s="60"/>
      <c r="DS385" s="60"/>
      <c r="DT385" s="60"/>
      <c r="DU385" s="60"/>
      <c r="DV385" s="60"/>
      <c r="DW385" s="60"/>
      <c r="DX385" s="60"/>
      <c r="DY385" s="60"/>
      <c r="DZ385" s="60"/>
      <c r="EA385" s="60"/>
      <c r="EB385" s="60"/>
      <c r="EC385" s="60"/>
      <c r="ED385" s="60"/>
      <c r="EE385" s="60"/>
      <c r="EF385" s="60"/>
      <c r="EG385" s="60"/>
      <c r="EH385" s="60"/>
      <c r="EI385" s="60"/>
      <c r="EJ385" s="60"/>
      <c r="EK385" s="60"/>
      <c r="EL385" s="60"/>
      <c r="EM385" s="60"/>
      <c r="EN385" s="60"/>
      <c r="EO385" s="60"/>
      <c r="EP385" s="60"/>
      <c r="EQ385" s="60"/>
      <c r="ER385" s="60"/>
      <c r="ES385" s="60"/>
      <c r="ET385" s="60"/>
      <c r="EU385" s="60"/>
      <c r="EV385" s="60"/>
      <c r="EW385" s="60"/>
      <c r="EX385" s="60"/>
      <c r="EY385" s="60"/>
      <c r="EZ385" s="60"/>
      <c r="FA385" s="60"/>
      <c r="FB385" s="60"/>
      <c r="FC385" s="60"/>
      <c r="FD385" s="60"/>
      <c r="FE385" s="60"/>
      <c r="FF385" s="60"/>
      <c r="FG385" s="60"/>
      <c r="FH385" s="60"/>
      <c r="FI385" s="60"/>
      <c r="FJ385" s="60"/>
      <c r="FK385" s="60"/>
      <c r="FL385" s="60"/>
      <c r="FM385" s="60"/>
      <c r="FN385" s="60"/>
      <c r="FO385" s="60"/>
      <c r="FP385" s="60"/>
      <c r="FQ385" s="60"/>
      <c r="FR385" s="60"/>
      <c r="FS385" s="60"/>
      <c r="FT385" s="60"/>
      <c r="FU385" s="60"/>
      <c r="FV385" s="60"/>
      <c r="FW385" s="60"/>
      <c r="FX385" s="60"/>
      <c r="FY385" s="60"/>
      <c r="FZ385" s="60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0"/>
      <c r="GX385" s="60"/>
      <c r="GY385" s="60"/>
      <c r="GZ385" s="60"/>
      <c r="HA385" s="60"/>
      <c r="HB385" s="60"/>
    </row>
    <row r="386" spans="30:210" ht="15">
      <c r="AD386" s="11"/>
      <c r="AE386" s="11"/>
      <c r="AF386" s="11"/>
      <c r="AG386" s="11"/>
      <c r="AH386" s="11"/>
      <c r="AI386" s="11"/>
      <c r="AJ386" s="11"/>
      <c r="AK386" s="11"/>
      <c r="AL386" s="11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</row>
    <row r="387" spans="30:210" ht="15">
      <c r="AD387" s="11"/>
      <c r="AE387" s="11"/>
      <c r="AF387" s="11"/>
      <c r="AG387" s="11"/>
      <c r="AH387" s="11"/>
      <c r="AI387" s="11"/>
      <c r="AJ387" s="11"/>
      <c r="AK387" s="11"/>
      <c r="AL387" s="11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</row>
    <row r="388" spans="30:210" ht="15">
      <c r="AD388" s="11"/>
      <c r="AE388" s="11"/>
      <c r="AF388" s="11"/>
      <c r="AG388" s="11"/>
      <c r="AH388" s="11"/>
      <c r="AI388" s="11"/>
      <c r="AJ388" s="11"/>
      <c r="AK388" s="11"/>
      <c r="AL388" s="11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</row>
    <row r="389" spans="30:210">
      <c r="AD389" s="50"/>
      <c r="AE389" s="50"/>
      <c r="AF389" s="50"/>
      <c r="AG389" s="50"/>
      <c r="AH389" s="50"/>
      <c r="AI389" s="50"/>
      <c r="AJ389" s="50"/>
      <c r="AK389" s="50"/>
      <c r="AL389" s="5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  <c r="GZ389" s="60"/>
      <c r="HA389" s="60"/>
      <c r="HB389" s="60"/>
    </row>
    <row r="390" spans="30:210">
      <c r="AD390" s="50"/>
      <c r="AE390" s="50"/>
      <c r="AF390" s="50"/>
      <c r="AG390" s="50"/>
      <c r="AH390" s="50"/>
      <c r="AI390" s="50"/>
      <c r="AJ390" s="50"/>
      <c r="AK390" s="50"/>
      <c r="AL390" s="5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  <c r="HA390" s="60"/>
      <c r="HB390" s="60"/>
    </row>
    <row r="391" spans="30:210">
      <c r="AD391" s="50"/>
      <c r="AE391" s="50"/>
      <c r="AF391" s="50"/>
      <c r="AG391" s="50"/>
      <c r="AH391" s="50"/>
      <c r="AI391" s="50"/>
      <c r="AJ391" s="50"/>
      <c r="AK391" s="50"/>
      <c r="AL391" s="5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  <c r="HA391" s="60"/>
      <c r="HB391" s="60"/>
    </row>
    <row r="392" spans="30:210">
      <c r="AD392" s="50"/>
      <c r="AE392" s="50"/>
      <c r="AF392" s="50"/>
      <c r="AG392" s="50"/>
      <c r="AH392" s="50"/>
      <c r="AI392" s="50"/>
      <c r="AJ392" s="50"/>
      <c r="AK392" s="50"/>
      <c r="AL392" s="5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  <c r="GZ392" s="60"/>
      <c r="HA392" s="60"/>
      <c r="HB392" s="60"/>
    </row>
    <row r="393" spans="30:210">
      <c r="AD393" s="50"/>
      <c r="AE393" s="50"/>
      <c r="AF393" s="50"/>
      <c r="AG393" s="50"/>
      <c r="AH393" s="50"/>
      <c r="AI393" s="50"/>
      <c r="AJ393" s="50"/>
      <c r="AK393" s="50"/>
      <c r="AL393" s="5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  <c r="GZ393" s="60"/>
      <c r="HA393" s="60"/>
      <c r="HB393" s="60"/>
    </row>
    <row r="394" spans="30:210">
      <c r="AD394" s="50"/>
      <c r="AE394" s="50"/>
      <c r="AF394" s="50"/>
      <c r="AG394" s="50"/>
      <c r="AH394" s="50"/>
      <c r="AI394" s="50"/>
      <c r="AJ394" s="50"/>
      <c r="AK394" s="50"/>
      <c r="AL394" s="5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  <c r="GZ394" s="60"/>
      <c r="HA394" s="60"/>
      <c r="HB394" s="60"/>
    </row>
    <row r="395" spans="30:210">
      <c r="AD395" s="50"/>
      <c r="AE395" s="50"/>
      <c r="AF395" s="50"/>
      <c r="AG395" s="50"/>
      <c r="AH395" s="50"/>
      <c r="AI395" s="50"/>
      <c r="AJ395" s="50"/>
      <c r="AK395" s="50"/>
      <c r="AL395" s="5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  <c r="GZ395" s="60"/>
      <c r="HA395" s="60"/>
      <c r="HB395" s="60"/>
    </row>
    <row r="396" spans="30:210" ht="15">
      <c r="AD396" s="11"/>
      <c r="AE396" s="11"/>
      <c r="AF396" s="11"/>
      <c r="AG396" s="11"/>
      <c r="AH396" s="11"/>
      <c r="AI396" s="11"/>
      <c r="AJ396" s="11"/>
      <c r="AK396" s="11"/>
      <c r="AL396" s="11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</row>
    <row r="397" spans="30:210" ht="15">
      <c r="AD397" s="11"/>
      <c r="AE397" s="11"/>
      <c r="AF397" s="11"/>
      <c r="AG397" s="11"/>
      <c r="AH397" s="11"/>
      <c r="AI397" s="11"/>
      <c r="AJ397" s="11"/>
      <c r="AK397" s="11"/>
      <c r="AL397" s="11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</row>
    <row r="398" spans="30:210" ht="15">
      <c r="AD398" s="11"/>
      <c r="AE398" s="11"/>
      <c r="AF398" s="11"/>
      <c r="AG398" s="11"/>
      <c r="AH398" s="11"/>
      <c r="AI398" s="11"/>
      <c r="AJ398" s="11"/>
      <c r="AK398" s="11"/>
      <c r="AL398" s="11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</row>
    <row r="399" spans="30:210" ht="15">
      <c r="AD399" s="11"/>
      <c r="AE399" s="11"/>
      <c r="AF399" s="11"/>
      <c r="AG399" s="11"/>
      <c r="AH399" s="11"/>
      <c r="AI399" s="11"/>
      <c r="AJ399" s="11"/>
      <c r="AK399" s="11"/>
      <c r="AL399" s="11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</row>
    <row r="400" spans="30:210" ht="15">
      <c r="AD400" s="11"/>
      <c r="AE400" s="11"/>
      <c r="AF400" s="11"/>
      <c r="AG400" s="11"/>
      <c r="AH400" s="11"/>
      <c r="AI400" s="11"/>
      <c r="AJ400" s="11"/>
      <c r="AK400" s="11"/>
      <c r="AL400" s="11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</row>
    <row r="401" spans="30:210" ht="15">
      <c r="AD401" s="11"/>
      <c r="AE401" s="11"/>
      <c r="AF401" s="11"/>
      <c r="AG401" s="11"/>
      <c r="AH401" s="11"/>
      <c r="AI401" s="11"/>
      <c r="AJ401" s="11"/>
      <c r="AK401" s="11"/>
      <c r="AL401" s="1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</row>
    <row r="402" spans="30:210" ht="15">
      <c r="AD402" s="11"/>
      <c r="AE402" s="11"/>
      <c r="AF402" s="11"/>
      <c r="AG402" s="11"/>
      <c r="AH402" s="11"/>
      <c r="AI402" s="11"/>
      <c r="AJ402" s="11"/>
      <c r="AK402" s="11"/>
      <c r="AL402" s="11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</row>
    <row r="403" spans="30:210" ht="15">
      <c r="AD403" s="11"/>
      <c r="AE403" s="11"/>
      <c r="AF403" s="11"/>
      <c r="AG403" s="11"/>
      <c r="AH403" s="11"/>
      <c r="AI403" s="11"/>
      <c r="AJ403" s="11"/>
      <c r="AK403" s="11"/>
      <c r="AL403" s="11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</row>
    <row r="404" spans="30:210" ht="15">
      <c r="AD404" s="11"/>
      <c r="AE404" s="11"/>
      <c r="AF404" s="11"/>
      <c r="AG404" s="11"/>
      <c r="AH404" s="11"/>
      <c r="AI404" s="11"/>
      <c r="AJ404" s="11"/>
      <c r="AK404" s="11"/>
      <c r="AL404" s="11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</row>
    <row r="405" spans="30:210" ht="15">
      <c r="AD405" s="11"/>
      <c r="AE405" s="11"/>
      <c r="AF405" s="11"/>
      <c r="AG405" s="11"/>
      <c r="AH405" s="11"/>
      <c r="AI405" s="11"/>
      <c r="AJ405" s="11"/>
      <c r="AK405" s="11"/>
      <c r="AL405" s="11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</row>
    <row r="406" spans="30:210" ht="15">
      <c r="AD406" s="11"/>
      <c r="AE406" s="11"/>
      <c r="AF406" s="11"/>
      <c r="AG406" s="11"/>
      <c r="AH406" s="11"/>
      <c r="AI406" s="11"/>
      <c r="AJ406" s="11"/>
      <c r="AK406" s="11"/>
      <c r="AL406" s="11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</row>
    <row r="407" spans="30:210" ht="15">
      <c r="AD407" s="11"/>
      <c r="AE407" s="11"/>
      <c r="AF407" s="11"/>
      <c r="AG407" s="11"/>
      <c r="AH407" s="11"/>
      <c r="AI407" s="11"/>
      <c r="AJ407" s="11"/>
      <c r="AK407" s="11"/>
      <c r="AL407" s="11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</row>
    <row r="408" spans="30:210">
      <c r="AD408" s="50"/>
      <c r="AE408" s="50"/>
      <c r="AF408" s="50"/>
      <c r="AG408" s="50"/>
      <c r="AH408" s="50"/>
      <c r="AI408" s="50"/>
      <c r="AJ408" s="50"/>
      <c r="AK408" s="50"/>
      <c r="AL408" s="5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60"/>
      <c r="DM408" s="60"/>
      <c r="DN408" s="60"/>
      <c r="DO408" s="60"/>
      <c r="DP408" s="60"/>
      <c r="DQ408" s="60"/>
      <c r="DR408" s="60"/>
      <c r="DS408" s="60"/>
      <c r="DT408" s="60"/>
      <c r="DU408" s="60"/>
      <c r="DV408" s="60"/>
      <c r="DW408" s="60"/>
      <c r="DX408" s="60"/>
      <c r="DY408" s="60"/>
      <c r="DZ408" s="60"/>
      <c r="EA408" s="60"/>
      <c r="EB408" s="60"/>
      <c r="EC408" s="60"/>
      <c r="ED408" s="60"/>
      <c r="EE408" s="60"/>
      <c r="EF408" s="60"/>
      <c r="EG408" s="60"/>
      <c r="EH408" s="60"/>
      <c r="EI408" s="60"/>
      <c r="EJ408" s="60"/>
      <c r="EK408" s="60"/>
      <c r="EL408" s="60"/>
      <c r="EM408" s="60"/>
      <c r="EN408" s="60"/>
      <c r="EO408" s="60"/>
      <c r="EP408" s="60"/>
      <c r="EQ408" s="60"/>
      <c r="ER408" s="60"/>
      <c r="ES408" s="60"/>
      <c r="ET408" s="60"/>
      <c r="EU408" s="60"/>
      <c r="EV408" s="60"/>
      <c r="EW408" s="60"/>
      <c r="EX408" s="60"/>
      <c r="EY408" s="60"/>
      <c r="EZ408" s="60"/>
      <c r="FA408" s="60"/>
      <c r="FB408" s="60"/>
      <c r="FC408" s="60"/>
      <c r="FD408" s="60"/>
      <c r="FE408" s="60"/>
      <c r="FF408" s="60"/>
      <c r="FG408" s="60"/>
      <c r="FH408" s="60"/>
      <c r="FI408" s="60"/>
      <c r="FJ408" s="60"/>
      <c r="FK408" s="60"/>
      <c r="FL408" s="60"/>
      <c r="FM408" s="60"/>
      <c r="FN408" s="60"/>
      <c r="FO408" s="60"/>
      <c r="FP408" s="60"/>
      <c r="FQ408" s="60"/>
      <c r="FR408" s="60"/>
      <c r="FS408" s="60"/>
      <c r="FT408" s="60"/>
      <c r="FU408" s="60"/>
      <c r="FV408" s="60"/>
      <c r="FW408" s="60"/>
      <c r="FX408" s="60"/>
      <c r="FY408" s="60"/>
      <c r="FZ408" s="60"/>
      <c r="GA408" s="60"/>
      <c r="GB408" s="60"/>
      <c r="GC408" s="60"/>
      <c r="GD408" s="60"/>
      <c r="GE408" s="60"/>
      <c r="GF408" s="60"/>
      <c r="GG408" s="60"/>
      <c r="GH408" s="60"/>
      <c r="GI408" s="60"/>
      <c r="GJ408" s="60"/>
      <c r="GK408" s="60"/>
      <c r="GL408" s="60"/>
      <c r="GM408" s="60"/>
      <c r="GN408" s="60"/>
      <c r="GO408" s="60"/>
      <c r="GP408" s="60"/>
      <c r="GQ408" s="60"/>
      <c r="GR408" s="60"/>
      <c r="GS408" s="60"/>
      <c r="GT408" s="60"/>
      <c r="GU408" s="60"/>
      <c r="GV408" s="60"/>
      <c r="GW408" s="60"/>
      <c r="GX408" s="60"/>
      <c r="GY408" s="60"/>
      <c r="GZ408" s="60"/>
      <c r="HA408" s="60"/>
      <c r="HB408" s="60"/>
    </row>
    <row r="409" spans="30:210" ht="15">
      <c r="AD409" s="11"/>
      <c r="AE409" s="11"/>
      <c r="AF409" s="11"/>
      <c r="AG409" s="11"/>
      <c r="AH409" s="11"/>
      <c r="AI409" s="11"/>
      <c r="AJ409" s="11"/>
      <c r="AK409" s="11"/>
      <c r="AL409" s="11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</row>
    <row r="410" spans="30:210" ht="15">
      <c r="AD410" s="11"/>
      <c r="AE410" s="11"/>
      <c r="AF410" s="11"/>
      <c r="AG410" s="11"/>
      <c r="AH410" s="11"/>
      <c r="AI410" s="11"/>
      <c r="AJ410" s="11"/>
      <c r="AK410" s="11"/>
      <c r="AL410" s="11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</row>
    <row r="411" spans="30:210" ht="15">
      <c r="AD411" s="11"/>
      <c r="AE411" s="11"/>
      <c r="AF411" s="11"/>
      <c r="AG411" s="11"/>
      <c r="AH411" s="11"/>
      <c r="AI411" s="11"/>
      <c r="AJ411" s="11"/>
      <c r="AK411" s="11"/>
      <c r="AL411" s="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</row>
    <row r="412" spans="30:210">
      <c r="AD412" s="50"/>
      <c r="AE412" s="50"/>
      <c r="AF412" s="50"/>
      <c r="AG412" s="50"/>
      <c r="AH412" s="50"/>
      <c r="AI412" s="50"/>
      <c r="AJ412" s="50"/>
      <c r="AK412" s="50"/>
      <c r="AL412" s="5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  <c r="GZ412" s="60"/>
      <c r="HA412" s="60"/>
      <c r="HB412" s="60"/>
    </row>
    <row r="413" spans="30:210">
      <c r="AD413" s="50"/>
      <c r="AE413" s="50"/>
      <c r="AF413" s="50"/>
      <c r="AG413" s="50"/>
      <c r="AH413" s="50"/>
      <c r="AI413" s="50"/>
      <c r="AJ413" s="50"/>
      <c r="AK413" s="50"/>
      <c r="AL413" s="5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  <c r="HA413" s="60"/>
      <c r="HB413" s="60"/>
    </row>
    <row r="414" spans="30:210">
      <c r="AD414" s="50"/>
      <c r="AE414" s="50"/>
      <c r="AF414" s="50"/>
      <c r="AG414" s="50"/>
      <c r="AH414" s="50"/>
      <c r="AI414" s="50"/>
      <c r="AJ414" s="50"/>
      <c r="AK414" s="50"/>
      <c r="AL414" s="5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  <c r="HA414" s="60"/>
      <c r="HB414" s="60"/>
    </row>
    <row r="415" spans="30:210">
      <c r="AD415" s="50"/>
      <c r="AE415" s="50"/>
      <c r="AF415" s="50"/>
      <c r="AG415" s="50"/>
      <c r="AH415" s="50"/>
      <c r="AI415" s="50"/>
      <c r="AJ415" s="50"/>
      <c r="AK415" s="50"/>
      <c r="AL415" s="5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  <c r="GZ415" s="60"/>
      <c r="HA415" s="60"/>
      <c r="HB415" s="60"/>
    </row>
    <row r="416" spans="30:210">
      <c r="AD416" s="50"/>
      <c r="AE416" s="50"/>
      <c r="AF416" s="50"/>
      <c r="AG416" s="50"/>
      <c r="AH416" s="50"/>
      <c r="AI416" s="50"/>
      <c r="AJ416" s="50"/>
      <c r="AK416" s="50"/>
      <c r="AL416" s="5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  <c r="GZ416" s="60"/>
      <c r="HA416" s="60"/>
      <c r="HB416" s="60"/>
    </row>
    <row r="417" spans="30:210">
      <c r="AD417" s="50"/>
      <c r="AE417" s="50"/>
      <c r="AF417" s="50"/>
      <c r="AG417" s="50"/>
      <c r="AH417" s="50"/>
      <c r="AI417" s="50"/>
      <c r="AJ417" s="50"/>
      <c r="AK417" s="50"/>
      <c r="AL417" s="5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  <c r="GZ417" s="60"/>
      <c r="HA417" s="60"/>
      <c r="HB417" s="60"/>
    </row>
    <row r="418" spans="30:210">
      <c r="AD418" s="50"/>
      <c r="AE418" s="50"/>
      <c r="AF418" s="50"/>
      <c r="AG418" s="50"/>
      <c r="AH418" s="50"/>
      <c r="AI418" s="50"/>
      <c r="AJ418" s="50"/>
      <c r="AK418" s="50"/>
      <c r="AL418" s="5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  <c r="GZ418" s="60"/>
      <c r="HA418" s="60"/>
      <c r="HB418" s="60"/>
    </row>
    <row r="419" spans="30:210" ht="15">
      <c r="AD419" s="11"/>
      <c r="AE419" s="11"/>
      <c r="AF419" s="11"/>
      <c r="AG419" s="11"/>
      <c r="AH419" s="11"/>
      <c r="AI419" s="11"/>
      <c r="AJ419" s="11"/>
      <c r="AK419" s="11"/>
      <c r="AL419" s="11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</row>
    <row r="420" spans="30:210" ht="15">
      <c r="AD420" s="11"/>
      <c r="AE420" s="11"/>
      <c r="AF420" s="11"/>
      <c r="AG420" s="11"/>
      <c r="AH420" s="11"/>
      <c r="AI420" s="11"/>
      <c r="AJ420" s="11"/>
      <c r="AK420" s="11"/>
      <c r="AL420" s="11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</row>
    <row r="421" spans="30:210" ht="15">
      <c r="AD421" s="11"/>
      <c r="AE421" s="11"/>
      <c r="AF421" s="11"/>
      <c r="AG421" s="11"/>
      <c r="AH421" s="11"/>
      <c r="AI421" s="11"/>
      <c r="AJ421" s="11"/>
      <c r="AK421" s="11"/>
      <c r="AL421" s="1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</row>
    <row r="422" spans="30:210" ht="15">
      <c r="AD422" s="11"/>
      <c r="AE422" s="11"/>
      <c r="AF422" s="11"/>
      <c r="AG422" s="11"/>
      <c r="AH422" s="11"/>
      <c r="AI422" s="11"/>
      <c r="AJ422" s="11"/>
      <c r="AK422" s="11"/>
      <c r="AL422" s="11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</row>
    <row r="423" spans="30:210" ht="15">
      <c r="AD423" s="11"/>
      <c r="AE423" s="11"/>
      <c r="AF423" s="11"/>
      <c r="AG423" s="11"/>
      <c r="AH423" s="11"/>
      <c r="AI423" s="11"/>
      <c r="AJ423" s="11"/>
      <c r="AK423" s="11"/>
      <c r="AL423" s="11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</row>
    <row r="424" spans="30:210" ht="15">
      <c r="AD424" s="11"/>
      <c r="AE424" s="11"/>
      <c r="AF424" s="11"/>
      <c r="AG424" s="11"/>
      <c r="AH424" s="11"/>
      <c r="AI424" s="11"/>
      <c r="AJ424" s="11"/>
      <c r="AK424" s="11"/>
      <c r="AL424" s="11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</row>
    <row r="425" spans="30:210" ht="15">
      <c r="AD425" s="11"/>
      <c r="AE425" s="11"/>
      <c r="AF425" s="11"/>
      <c r="AG425" s="11"/>
      <c r="AH425" s="11"/>
      <c r="AI425" s="11"/>
      <c r="AJ425" s="11"/>
      <c r="AK425" s="11"/>
      <c r="AL425" s="11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</row>
    <row r="426" spans="30:210" ht="15">
      <c r="AD426" s="11"/>
      <c r="AE426" s="11"/>
      <c r="AF426" s="11"/>
      <c r="AG426" s="11"/>
      <c r="AH426" s="11"/>
      <c r="AI426" s="11"/>
      <c r="AJ426" s="11"/>
      <c r="AK426" s="11"/>
      <c r="AL426" s="11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</row>
    <row r="427" spans="30:210" ht="15">
      <c r="AD427" s="11"/>
      <c r="AE427" s="11"/>
      <c r="AF427" s="11"/>
      <c r="AG427" s="11"/>
      <c r="AH427" s="11"/>
      <c r="AI427" s="11"/>
      <c r="AJ427" s="11"/>
      <c r="AK427" s="11"/>
      <c r="AL427" s="11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</row>
    <row r="428" spans="30:210" ht="15">
      <c r="AD428" s="11"/>
      <c r="AE428" s="11"/>
      <c r="AF428" s="11"/>
      <c r="AG428" s="11"/>
      <c r="AH428" s="11"/>
      <c r="AI428" s="11"/>
      <c r="AJ428" s="11"/>
      <c r="AK428" s="11"/>
      <c r="AL428" s="11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</row>
    <row r="429" spans="30:210" ht="15">
      <c r="AD429" s="11"/>
      <c r="AE429" s="11"/>
      <c r="AF429" s="11"/>
      <c r="AG429" s="11"/>
      <c r="AH429" s="11"/>
      <c r="AI429" s="11"/>
      <c r="AJ429" s="11"/>
      <c r="AK429" s="11"/>
      <c r="AL429" s="11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</row>
    <row r="430" spans="30:210" ht="15">
      <c r="AD430" s="11"/>
      <c r="AE430" s="11"/>
      <c r="AF430" s="11"/>
      <c r="AG430" s="11"/>
      <c r="AH430" s="11"/>
      <c r="AI430" s="11"/>
      <c r="AJ430" s="11"/>
      <c r="AK430" s="11"/>
      <c r="AL430" s="11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</row>
    <row r="431" spans="30:210">
      <c r="AD431" s="50"/>
      <c r="AE431" s="50"/>
      <c r="AF431" s="50"/>
      <c r="AG431" s="50"/>
      <c r="AH431" s="50"/>
      <c r="AI431" s="50"/>
      <c r="AJ431" s="50"/>
      <c r="AK431" s="50"/>
      <c r="AL431" s="5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</row>
    <row r="432" spans="30:210" ht="15">
      <c r="AD432" s="11"/>
      <c r="AE432" s="11"/>
      <c r="AF432" s="11"/>
      <c r="AG432" s="11"/>
      <c r="AH432" s="11"/>
      <c r="AI432" s="11"/>
      <c r="AJ432" s="11"/>
      <c r="AK432" s="11"/>
      <c r="AL432" s="11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</row>
    <row r="433" spans="30:210" ht="15">
      <c r="AD433" s="11"/>
      <c r="AE433" s="11"/>
      <c r="AF433" s="11"/>
      <c r="AG433" s="11"/>
      <c r="AH433" s="11"/>
      <c r="AI433" s="11"/>
      <c r="AJ433" s="11"/>
      <c r="AK433" s="11"/>
      <c r="AL433" s="11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</row>
    <row r="434" spans="30:210" ht="15">
      <c r="AD434" s="11"/>
      <c r="AE434" s="11"/>
      <c r="AF434" s="11"/>
      <c r="AG434" s="11"/>
      <c r="AH434" s="11"/>
      <c r="AI434" s="11"/>
      <c r="AJ434" s="11"/>
      <c r="AK434" s="11"/>
      <c r="AL434" s="11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</row>
    <row r="435" spans="30:210">
      <c r="AD435" s="50"/>
      <c r="AE435" s="50"/>
      <c r="AF435" s="50"/>
      <c r="AG435" s="50"/>
      <c r="AH435" s="50"/>
      <c r="AI435" s="50"/>
      <c r="AJ435" s="50"/>
      <c r="AK435" s="50"/>
      <c r="AL435" s="5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  <c r="HB435" s="60"/>
    </row>
    <row r="436" spans="30:210">
      <c r="AD436" s="50"/>
      <c r="AE436" s="50"/>
      <c r="AF436" s="50"/>
      <c r="AG436" s="50"/>
      <c r="AH436" s="50"/>
      <c r="AI436" s="50"/>
      <c r="AJ436" s="50"/>
      <c r="AK436" s="50"/>
      <c r="AL436" s="5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  <c r="HB436" s="60"/>
    </row>
    <row r="437" spans="30:210">
      <c r="AD437" s="50"/>
      <c r="AE437" s="50"/>
      <c r="AF437" s="50"/>
      <c r="AG437" s="50"/>
      <c r="AH437" s="50"/>
      <c r="AI437" s="50"/>
      <c r="AJ437" s="50"/>
      <c r="AK437" s="50"/>
      <c r="AL437" s="5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  <c r="HB437" s="60"/>
    </row>
    <row r="438" spans="30:210">
      <c r="AD438" s="50"/>
      <c r="AE438" s="50"/>
      <c r="AF438" s="50"/>
      <c r="AG438" s="50"/>
      <c r="AH438" s="50"/>
      <c r="AI438" s="50"/>
      <c r="AJ438" s="50"/>
      <c r="AK438" s="50"/>
      <c r="AL438" s="5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  <c r="HB438" s="60"/>
    </row>
    <row r="439" spans="30:210">
      <c r="AD439" s="50"/>
      <c r="AE439" s="50"/>
      <c r="AF439" s="50"/>
      <c r="AG439" s="50"/>
      <c r="AH439" s="50"/>
      <c r="AI439" s="50"/>
      <c r="AJ439" s="50"/>
      <c r="AK439" s="50"/>
      <c r="AL439" s="5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  <c r="HB439" s="60"/>
    </row>
    <row r="440" spans="30:210">
      <c r="AD440" s="50"/>
      <c r="AE440" s="50"/>
      <c r="AF440" s="50"/>
      <c r="AG440" s="50"/>
      <c r="AH440" s="50"/>
      <c r="AI440" s="50"/>
      <c r="AJ440" s="50"/>
      <c r="AK440" s="50"/>
      <c r="AL440" s="5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  <c r="HB440" s="60"/>
    </row>
    <row r="441" spans="30:210">
      <c r="AD441" s="50"/>
      <c r="AE441" s="50"/>
      <c r="AF441" s="50"/>
      <c r="AG441" s="50"/>
      <c r="AH441" s="50"/>
      <c r="AI441" s="50"/>
      <c r="AJ441" s="50"/>
      <c r="AK441" s="50"/>
      <c r="AL441" s="5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  <c r="HB441" s="60"/>
    </row>
    <row r="442" spans="30:210" ht="15">
      <c r="AD442" s="11"/>
      <c r="AE442" s="11"/>
      <c r="AF442" s="11"/>
      <c r="AG442" s="11"/>
      <c r="AH442" s="11"/>
      <c r="AI442" s="11"/>
      <c r="AJ442" s="11"/>
      <c r="AK442" s="11"/>
      <c r="AL442" s="11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</row>
    <row r="443" spans="30:210" ht="15">
      <c r="AD443" s="11"/>
      <c r="AE443" s="11"/>
      <c r="AF443" s="11"/>
      <c r="AG443" s="11"/>
      <c r="AH443" s="11"/>
      <c r="AI443" s="11"/>
      <c r="AJ443" s="11"/>
      <c r="AK443" s="11"/>
      <c r="AL443" s="11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</row>
    <row r="444" spans="30:210" ht="15">
      <c r="AD444" s="11"/>
      <c r="AE444" s="11"/>
      <c r="AF444" s="11"/>
      <c r="AG444" s="11"/>
      <c r="AH444" s="11"/>
      <c r="AI444" s="11"/>
      <c r="AJ444" s="11"/>
      <c r="AK444" s="11"/>
      <c r="AL444" s="11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</row>
    <row r="445" spans="30:210" ht="15">
      <c r="AD445" s="11"/>
      <c r="AE445" s="11"/>
      <c r="AF445" s="11"/>
      <c r="AG445" s="11"/>
      <c r="AH445" s="11"/>
      <c r="AI445" s="11"/>
      <c r="AJ445" s="11"/>
      <c r="AK445" s="11"/>
      <c r="AL445" s="11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</row>
    <row r="446" spans="30:210" ht="15">
      <c r="AD446" s="11"/>
      <c r="AE446" s="11"/>
      <c r="AF446" s="11"/>
      <c r="AG446" s="11"/>
      <c r="AH446" s="11"/>
      <c r="AI446" s="11"/>
      <c r="AJ446" s="11"/>
      <c r="AK446" s="11"/>
      <c r="AL446" s="11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</row>
    <row r="447" spans="30:210" ht="15">
      <c r="AD447" s="11"/>
      <c r="AE447" s="11"/>
      <c r="AF447" s="11"/>
      <c r="AG447" s="11"/>
      <c r="AH447" s="11"/>
      <c r="AI447" s="11"/>
      <c r="AJ447" s="11"/>
      <c r="AK447" s="11"/>
      <c r="AL447" s="11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</row>
    <row r="448" spans="30:210" ht="15">
      <c r="AD448" s="11"/>
      <c r="AE448" s="11"/>
      <c r="AF448" s="11"/>
      <c r="AG448" s="11"/>
      <c r="AH448" s="11"/>
      <c r="AI448" s="11"/>
      <c r="AJ448" s="11"/>
      <c r="AK448" s="11"/>
      <c r="AL448" s="11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</row>
    <row r="449" spans="30:210" ht="15">
      <c r="AD449" s="11"/>
      <c r="AE449" s="11"/>
      <c r="AF449" s="11"/>
      <c r="AG449" s="11"/>
      <c r="AH449" s="11"/>
      <c r="AI449" s="11"/>
      <c r="AJ449" s="11"/>
      <c r="AK449" s="11"/>
      <c r="AL449" s="11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</row>
    <row r="450" spans="30:210" ht="15">
      <c r="AD450" s="11"/>
      <c r="AE450" s="11"/>
      <c r="AF450" s="11"/>
      <c r="AG450" s="11"/>
      <c r="AH450" s="11"/>
      <c r="AI450" s="11"/>
      <c r="AJ450" s="11"/>
      <c r="AK450" s="11"/>
      <c r="AL450" s="11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</row>
    <row r="451" spans="30:210" ht="15">
      <c r="AD451" s="11"/>
      <c r="AE451" s="11"/>
      <c r="AF451" s="11"/>
      <c r="AG451" s="11"/>
      <c r="AH451" s="11"/>
      <c r="AI451" s="11"/>
      <c r="AJ451" s="11"/>
      <c r="AK451" s="11"/>
      <c r="AL451" s="1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</row>
    <row r="452" spans="30:210" ht="15">
      <c r="AD452" s="11"/>
      <c r="AE452" s="11"/>
      <c r="AF452" s="11"/>
      <c r="AG452" s="11"/>
      <c r="AH452" s="11"/>
      <c r="AI452" s="11"/>
      <c r="AJ452" s="11"/>
      <c r="AK452" s="11"/>
      <c r="AL452" s="11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</row>
    <row r="453" spans="30:210" ht="15">
      <c r="AD453" s="11"/>
      <c r="AE453" s="11"/>
      <c r="AF453" s="11"/>
      <c r="AG453" s="11"/>
      <c r="AH453" s="11"/>
      <c r="AI453" s="11"/>
      <c r="AJ453" s="11"/>
      <c r="AK453" s="11"/>
      <c r="AL453" s="11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</row>
    <row r="454" spans="30:210">
      <c r="AD454" s="50"/>
      <c r="AE454" s="50"/>
      <c r="AF454" s="50"/>
      <c r="AG454" s="50"/>
      <c r="AH454" s="50"/>
      <c r="AI454" s="50"/>
      <c r="AJ454" s="50"/>
      <c r="AK454" s="50"/>
      <c r="AL454" s="5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  <c r="DL454" s="60"/>
      <c r="DM454" s="60"/>
      <c r="DN454" s="60"/>
      <c r="DO454" s="60"/>
      <c r="DP454" s="60"/>
      <c r="DQ454" s="60"/>
      <c r="DR454" s="60"/>
      <c r="DS454" s="60"/>
      <c r="DT454" s="60"/>
      <c r="DU454" s="60"/>
      <c r="DV454" s="60"/>
      <c r="DW454" s="60"/>
      <c r="DX454" s="60"/>
      <c r="DY454" s="60"/>
      <c r="DZ454" s="60"/>
      <c r="EA454" s="60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  <c r="FC454" s="60"/>
      <c r="FD454" s="60"/>
      <c r="FE454" s="60"/>
      <c r="FF454" s="60"/>
      <c r="FG454" s="60"/>
      <c r="FH454" s="60"/>
      <c r="FI454" s="60"/>
      <c r="FJ454" s="60"/>
      <c r="FK454" s="60"/>
      <c r="FL454" s="60"/>
      <c r="FM454" s="60"/>
      <c r="FN454" s="60"/>
      <c r="FO454" s="60"/>
      <c r="FP454" s="60"/>
      <c r="FQ454" s="60"/>
      <c r="FR454" s="60"/>
      <c r="FS454" s="60"/>
      <c r="FT454" s="60"/>
      <c r="FU454" s="60"/>
      <c r="FV454" s="60"/>
      <c r="FW454" s="60"/>
      <c r="FX454" s="60"/>
      <c r="FY454" s="60"/>
      <c r="FZ454" s="60"/>
      <c r="GA454" s="60"/>
      <c r="GB454" s="60"/>
      <c r="GC454" s="60"/>
      <c r="GD454" s="60"/>
      <c r="GE454" s="60"/>
      <c r="GF454" s="60"/>
      <c r="GG454" s="60"/>
      <c r="GH454" s="60"/>
      <c r="GI454" s="60"/>
      <c r="GJ454" s="60"/>
      <c r="GK454" s="60"/>
      <c r="GL454" s="60"/>
      <c r="GM454" s="60"/>
      <c r="GN454" s="60"/>
      <c r="GO454" s="60"/>
      <c r="GP454" s="60"/>
      <c r="GQ454" s="60"/>
      <c r="GR454" s="60"/>
      <c r="GS454" s="60"/>
      <c r="GT454" s="60"/>
      <c r="GU454" s="60"/>
      <c r="GV454" s="60"/>
      <c r="GW454" s="60"/>
      <c r="GX454" s="60"/>
      <c r="GY454" s="60"/>
      <c r="GZ454" s="60"/>
      <c r="HA454" s="60"/>
      <c r="HB454" s="60"/>
    </row>
    <row r="455" spans="30:210" ht="15">
      <c r="AD455" s="11"/>
      <c r="AE455" s="11"/>
      <c r="AF455" s="11"/>
      <c r="AG455" s="11"/>
      <c r="AH455" s="11"/>
      <c r="AI455" s="11"/>
      <c r="AJ455" s="11"/>
      <c r="AK455" s="11"/>
      <c r="AL455" s="11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</row>
    <row r="456" spans="30:210" ht="15">
      <c r="AD456" s="11"/>
      <c r="AE456" s="11"/>
      <c r="AF456" s="11"/>
      <c r="AG456" s="11"/>
      <c r="AH456" s="11"/>
      <c r="AI456" s="11"/>
      <c r="AJ456" s="11"/>
      <c r="AK456" s="11"/>
      <c r="AL456" s="11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</row>
    <row r="457" spans="30:210" ht="15">
      <c r="AD457" s="11"/>
      <c r="AE457" s="11"/>
      <c r="AF457" s="11"/>
      <c r="AG457" s="11"/>
      <c r="AH457" s="11"/>
      <c r="AI457" s="11"/>
      <c r="AJ457" s="11"/>
      <c r="AK457" s="11"/>
      <c r="AL457" s="11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</row>
    <row r="458" spans="30:210">
      <c r="AD458" s="50"/>
      <c r="AE458" s="50"/>
      <c r="AF458" s="50"/>
      <c r="AG458" s="50"/>
      <c r="AH458" s="50"/>
      <c r="AI458" s="50"/>
      <c r="AJ458" s="50"/>
      <c r="AK458" s="50"/>
      <c r="AL458" s="5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  <c r="GZ458" s="60"/>
      <c r="HA458" s="60"/>
      <c r="HB458" s="60"/>
    </row>
    <row r="459" spans="30:210">
      <c r="AD459" s="50"/>
      <c r="AE459" s="50"/>
      <c r="AF459" s="50"/>
      <c r="AG459" s="50"/>
      <c r="AH459" s="50"/>
      <c r="AI459" s="50"/>
      <c r="AJ459" s="50"/>
      <c r="AK459" s="50"/>
      <c r="AL459" s="5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  <c r="HA459" s="60"/>
      <c r="HB459" s="60"/>
    </row>
    <row r="460" spans="30:210">
      <c r="AD460" s="50"/>
      <c r="AE460" s="50"/>
      <c r="AF460" s="50"/>
      <c r="AG460" s="50"/>
      <c r="AH460" s="50"/>
      <c r="AI460" s="50"/>
      <c r="AJ460" s="50"/>
      <c r="AK460" s="50"/>
      <c r="AL460" s="5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  <c r="HA460" s="60"/>
      <c r="HB460" s="60"/>
    </row>
    <row r="461" spans="30:210">
      <c r="AD461" s="50"/>
      <c r="AE461" s="50"/>
      <c r="AF461" s="50"/>
      <c r="AG461" s="50"/>
      <c r="AH461" s="50"/>
      <c r="AI461" s="50"/>
      <c r="AJ461" s="50"/>
      <c r="AK461" s="50"/>
      <c r="AL461" s="5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  <c r="GZ461" s="60"/>
      <c r="HA461" s="60"/>
      <c r="HB461" s="60"/>
    </row>
    <row r="462" spans="30:210">
      <c r="AD462" s="50"/>
      <c r="AE462" s="50"/>
      <c r="AF462" s="50"/>
      <c r="AG462" s="50"/>
      <c r="AH462" s="50"/>
      <c r="AI462" s="50"/>
      <c r="AJ462" s="50"/>
      <c r="AK462" s="50"/>
      <c r="AL462" s="5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  <c r="GZ462" s="60"/>
      <c r="HA462" s="60"/>
      <c r="HB462" s="60"/>
    </row>
    <row r="463" spans="30:210">
      <c r="AD463" s="50"/>
      <c r="AE463" s="50"/>
      <c r="AF463" s="50"/>
      <c r="AG463" s="50"/>
      <c r="AH463" s="50"/>
      <c r="AI463" s="50"/>
      <c r="AJ463" s="50"/>
      <c r="AK463" s="50"/>
      <c r="AL463" s="5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  <c r="GZ463" s="60"/>
      <c r="HA463" s="60"/>
      <c r="HB463" s="60"/>
    </row>
    <row r="464" spans="30:210">
      <c r="AD464" s="50"/>
      <c r="AE464" s="50"/>
      <c r="AF464" s="50"/>
      <c r="AG464" s="50"/>
      <c r="AH464" s="50"/>
      <c r="AI464" s="50"/>
      <c r="AJ464" s="50"/>
      <c r="AK464" s="50"/>
      <c r="AL464" s="5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  <c r="GZ464" s="60"/>
      <c r="HA464" s="60"/>
      <c r="HB464" s="60"/>
    </row>
    <row r="465" spans="30:210" ht="15">
      <c r="AD465" s="11"/>
      <c r="AE465" s="11"/>
      <c r="AF465" s="11"/>
      <c r="AG465" s="11"/>
      <c r="AH465" s="11"/>
      <c r="AI465" s="11"/>
      <c r="AJ465" s="11"/>
      <c r="AK465" s="11"/>
      <c r="AL465" s="11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</row>
    <row r="466" spans="30:210" ht="15">
      <c r="AD466" s="11"/>
      <c r="AE466" s="11"/>
      <c r="AF466" s="11"/>
      <c r="AG466" s="11"/>
      <c r="AH466" s="11"/>
      <c r="AI466" s="11"/>
      <c r="AJ466" s="11"/>
      <c r="AK466" s="11"/>
      <c r="AL466" s="11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</row>
    <row r="467" spans="30:210" ht="15">
      <c r="AD467" s="11"/>
      <c r="AE467" s="11"/>
      <c r="AF467" s="11"/>
      <c r="AG467" s="11"/>
      <c r="AH467" s="11"/>
      <c r="AI467" s="11"/>
      <c r="AJ467" s="11"/>
      <c r="AK467" s="11"/>
      <c r="AL467" s="11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</row>
    <row r="468" spans="30:210" ht="15">
      <c r="AD468" s="11"/>
      <c r="AE468" s="11"/>
      <c r="AF468" s="11"/>
      <c r="AG468" s="11"/>
      <c r="AH468" s="11"/>
      <c r="AI468" s="11"/>
      <c r="AJ468" s="11"/>
      <c r="AK468" s="11"/>
      <c r="AL468" s="11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</row>
    <row r="469" spans="30:210" ht="15">
      <c r="AD469" s="11"/>
      <c r="AE469" s="11"/>
      <c r="AF469" s="11"/>
      <c r="AG469" s="11"/>
      <c r="AH469" s="11"/>
      <c r="AI469" s="11"/>
      <c r="AJ469" s="11"/>
      <c r="AK469" s="11"/>
      <c r="AL469" s="11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</row>
    <row r="470" spans="30:210" ht="15">
      <c r="AD470" s="11"/>
      <c r="AE470" s="11"/>
      <c r="AF470" s="11"/>
      <c r="AG470" s="11"/>
      <c r="AH470" s="11"/>
      <c r="AI470" s="11"/>
      <c r="AJ470" s="11"/>
      <c r="AK470" s="11"/>
      <c r="AL470" s="11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</row>
    <row r="471" spans="30:210" ht="15">
      <c r="AD471" s="11"/>
      <c r="AE471" s="11"/>
      <c r="AF471" s="11"/>
      <c r="AG471" s="11"/>
      <c r="AH471" s="11"/>
      <c r="AI471" s="11"/>
      <c r="AJ471" s="11"/>
      <c r="AK471" s="11"/>
      <c r="AL471" s="1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</row>
    <row r="472" spans="30:210" ht="15">
      <c r="AD472" s="11"/>
      <c r="AE472" s="11"/>
      <c r="AF472" s="11"/>
      <c r="AG472" s="11"/>
      <c r="AH472" s="11"/>
      <c r="AI472" s="11"/>
      <c r="AJ472" s="11"/>
      <c r="AK472" s="11"/>
      <c r="AL472" s="11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</row>
    <row r="473" spans="30:210" ht="15">
      <c r="AD473" s="11"/>
      <c r="AE473" s="11"/>
      <c r="AF473" s="11"/>
      <c r="AG473" s="11"/>
      <c r="AH473" s="11"/>
      <c r="AI473" s="11"/>
      <c r="AJ473" s="11"/>
      <c r="AK473" s="11"/>
      <c r="AL473" s="11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</row>
    <row r="474" spans="30:210" ht="15">
      <c r="AD474" s="11"/>
      <c r="AE474" s="11"/>
      <c r="AF474" s="11"/>
      <c r="AG474" s="11"/>
      <c r="AH474" s="11"/>
      <c r="AI474" s="11"/>
      <c r="AJ474" s="11"/>
      <c r="AK474" s="11"/>
      <c r="AL474" s="11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</row>
    <row r="475" spans="30:210" ht="15">
      <c r="AD475" s="11"/>
      <c r="AE475" s="11"/>
      <c r="AF475" s="11"/>
      <c r="AG475" s="11"/>
      <c r="AH475" s="11"/>
      <c r="AI475" s="11"/>
      <c r="AJ475" s="11"/>
      <c r="AK475" s="11"/>
      <c r="AL475" s="11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</row>
    <row r="476" spans="30:210" ht="15">
      <c r="AD476" s="11"/>
      <c r="AE476" s="11"/>
      <c r="AF476" s="11"/>
      <c r="AG476" s="11"/>
      <c r="AH476" s="11"/>
      <c r="AI476" s="11"/>
      <c r="AJ476" s="11"/>
      <c r="AK476" s="11"/>
      <c r="AL476" s="11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</row>
    <row r="477" spans="30:210">
      <c r="AD477" s="50"/>
      <c r="AE477" s="50"/>
      <c r="AF477" s="50"/>
      <c r="AG477" s="50"/>
      <c r="AH477" s="50"/>
      <c r="AI477" s="50"/>
      <c r="AJ477" s="50"/>
      <c r="AK477" s="50"/>
      <c r="AL477" s="5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  <c r="EK477" s="60"/>
      <c r="EL477" s="60"/>
      <c r="EM477" s="60"/>
      <c r="EN477" s="60"/>
      <c r="EO477" s="60"/>
      <c r="EP477" s="60"/>
      <c r="EQ477" s="60"/>
      <c r="ER477" s="60"/>
      <c r="ES477" s="60"/>
      <c r="ET477" s="60"/>
      <c r="EU477" s="60"/>
      <c r="EV477" s="60"/>
      <c r="EW477" s="60"/>
      <c r="EX477" s="60"/>
      <c r="EY477" s="60"/>
      <c r="EZ477" s="60"/>
      <c r="FA477" s="60"/>
      <c r="FB477" s="60"/>
      <c r="FC477" s="60"/>
      <c r="FD477" s="60"/>
      <c r="FE477" s="60"/>
      <c r="FF477" s="60"/>
      <c r="FG477" s="60"/>
      <c r="FH477" s="60"/>
      <c r="FI477" s="60"/>
      <c r="FJ477" s="60"/>
      <c r="FK477" s="60"/>
      <c r="FL477" s="60"/>
      <c r="FM477" s="60"/>
      <c r="FN477" s="60"/>
      <c r="FO477" s="60"/>
      <c r="FP477" s="60"/>
      <c r="FQ477" s="60"/>
      <c r="FR477" s="60"/>
      <c r="FS477" s="60"/>
      <c r="FT477" s="60"/>
      <c r="FU477" s="60"/>
      <c r="FV477" s="60"/>
      <c r="FW477" s="60"/>
      <c r="FX477" s="60"/>
      <c r="FY477" s="60"/>
      <c r="FZ477" s="60"/>
      <c r="GA477" s="60"/>
      <c r="GB477" s="60"/>
      <c r="GC477" s="60"/>
      <c r="GD477" s="60"/>
      <c r="GE477" s="60"/>
      <c r="GF477" s="60"/>
      <c r="GG477" s="60"/>
      <c r="GH477" s="60"/>
      <c r="GI477" s="60"/>
      <c r="GJ477" s="60"/>
      <c r="GK477" s="60"/>
      <c r="GL477" s="60"/>
      <c r="GM477" s="60"/>
      <c r="GN477" s="60"/>
      <c r="GO477" s="60"/>
      <c r="GP477" s="60"/>
      <c r="GQ477" s="60"/>
      <c r="GR477" s="60"/>
      <c r="GS477" s="60"/>
      <c r="GT477" s="60"/>
      <c r="GU477" s="60"/>
      <c r="GV477" s="60"/>
      <c r="GW477" s="60"/>
      <c r="GX477" s="60"/>
      <c r="GY477" s="60"/>
      <c r="GZ477" s="60"/>
      <c r="HA477" s="60"/>
      <c r="HB477" s="60"/>
    </row>
    <row r="478" spans="30:210" ht="15">
      <c r="AD478" s="11"/>
      <c r="AE478" s="11"/>
      <c r="AF478" s="11"/>
      <c r="AG478" s="11"/>
      <c r="AH478" s="11"/>
      <c r="AI478" s="11"/>
      <c r="AJ478" s="11"/>
      <c r="AK478" s="11"/>
      <c r="AL478" s="11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</row>
    <row r="479" spans="30:210" ht="15">
      <c r="AD479" s="11"/>
      <c r="AE479" s="11"/>
      <c r="AF479" s="11"/>
      <c r="AG479" s="11"/>
      <c r="AH479" s="11"/>
      <c r="AI479" s="11"/>
      <c r="AJ479" s="11"/>
      <c r="AK479" s="11"/>
      <c r="AL479" s="11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</row>
    <row r="480" spans="30:210" ht="15">
      <c r="AD480" s="11"/>
      <c r="AE480" s="11"/>
      <c r="AF480" s="11"/>
      <c r="AG480" s="11"/>
      <c r="AH480" s="11"/>
      <c r="AI480" s="11"/>
      <c r="AJ480" s="11"/>
      <c r="AK480" s="11"/>
      <c r="AL480" s="11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</row>
    <row r="481" spans="30:210">
      <c r="AD481" s="50"/>
      <c r="AE481" s="50"/>
      <c r="AF481" s="50"/>
      <c r="AG481" s="50"/>
      <c r="AH481" s="50"/>
      <c r="AI481" s="50"/>
      <c r="AJ481" s="50"/>
      <c r="AK481" s="50"/>
      <c r="AL481" s="5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0"/>
      <c r="BR481" s="60"/>
      <c r="BS481" s="60"/>
      <c r="BT481" s="60"/>
      <c r="BU481" s="60"/>
      <c r="BV481" s="60"/>
      <c r="BW481" s="60"/>
      <c r="BX481" s="60"/>
      <c r="BY481" s="60"/>
      <c r="BZ481" s="60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  <c r="CW481" s="60"/>
      <c r="CX481" s="60"/>
      <c r="CY481" s="60"/>
      <c r="CZ481" s="60"/>
      <c r="DA481" s="60"/>
      <c r="DB481" s="60"/>
      <c r="DC481" s="60"/>
      <c r="DD481" s="60"/>
      <c r="DE481" s="60"/>
      <c r="DF481" s="60"/>
      <c r="DG481" s="60"/>
      <c r="DH481" s="60"/>
      <c r="DI481" s="60"/>
      <c r="DJ481" s="60"/>
      <c r="DK481" s="60"/>
      <c r="DL481" s="60"/>
      <c r="DM481" s="60"/>
      <c r="DN481" s="60"/>
      <c r="DO481" s="60"/>
      <c r="DP481" s="60"/>
      <c r="DQ481" s="60"/>
      <c r="DR481" s="60"/>
      <c r="DS481" s="60"/>
      <c r="DT481" s="60"/>
      <c r="DU481" s="60"/>
      <c r="DV481" s="60"/>
      <c r="DW481" s="60"/>
      <c r="DX481" s="60"/>
      <c r="DY481" s="60"/>
      <c r="DZ481" s="60"/>
      <c r="EA481" s="60"/>
      <c r="EB481" s="60"/>
      <c r="EC481" s="60"/>
      <c r="ED481" s="60"/>
      <c r="EE481" s="60"/>
      <c r="EF481" s="60"/>
      <c r="EG481" s="60"/>
      <c r="EH481" s="60"/>
      <c r="EI481" s="60"/>
      <c r="EJ481" s="60"/>
      <c r="EK481" s="60"/>
      <c r="EL481" s="60"/>
      <c r="EM481" s="60"/>
      <c r="EN481" s="60"/>
      <c r="EO481" s="60"/>
      <c r="EP481" s="60"/>
      <c r="EQ481" s="60"/>
      <c r="ER481" s="60"/>
      <c r="ES481" s="60"/>
      <c r="ET481" s="60"/>
      <c r="EU481" s="60"/>
      <c r="EV481" s="60"/>
      <c r="EW481" s="60"/>
      <c r="EX481" s="60"/>
      <c r="EY481" s="60"/>
      <c r="EZ481" s="60"/>
      <c r="FA481" s="60"/>
      <c r="FB481" s="60"/>
      <c r="FC481" s="60"/>
      <c r="FD481" s="60"/>
      <c r="FE481" s="60"/>
      <c r="FF481" s="60"/>
      <c r="FG481" s="60"/>
      <c r="FH481" s="60"/>
      <c r="FI481" s="60"/>
      <c r="FJ481" s="60"/>
      <c r="FK481" s="60"/>
      <c r="FL481" s="60"/>
      <c r="FM481" s="60"/>
      <c r="FN481" s="60"/>
      <c r="FO481" s="60"/>
      <c r="FP481" s="60"/>
      <c r="FQ481" s="60"/>
      <c r="FR481" s="60"/>
      <c r="FS481" s="60"/>
      <c r="FT481" s="60"/>
      <c r="FU481" s="60"/>
      <c r="FV481" s="60"/>
      <c r="FW481" s="60"/>
      <c r="FX481" s="60"/>
      <c r="FY481" s="60"/>
      <c r="FZ481" s="60"/>
      <c r="GA481" s="60"/>
      <c r="GB481" s="60"/>
      <c r="GC481" s="60"/>
      <c r="GD481" s="60"/>
      <c r="GE481" s="60"/>
      <c r="GF481" s="60"/>
      <c r="GG481" s="60"/>
      <c r="GH481" s="60"/>
      <c r="GI481" s="60"/>
      <c r="GJ481" s="60"/>
      <c r="GK481" s="60"/>
      <c r="GL481" s="60"/>
      <c r="GM481" s="60"/>
      <c r="GN481" s="60"/>
      <c r="GO481" s="60"/>
      <c r="GP481" s="60"/>
      <c r="GQ481" s="60"/>
      <c r="GR481" s="60"/>
      <c r="GS481" s="60"/>
      <c r="GT481" s="60"/>
      <c r="GU481" s="60"/>
      <c r="GV481" s="60"/>
      <c r="GW481" s="60"/>
      <c r="GX481" s="60"/>
      <c r="GY481" s="60"/>
      <c r="GZ481" s="60"/>
      <c r="HA481" s="60"/>
      <c r="HB481" s="60"/>
    </row>
  </sheetData>
  <mergeCells count="28">
    <mergeCell ref="L66:R66"/>
    <mergeCell ref="L70:R70"/>
    <mergeCell ref="L71:R71"/>
    <mergeCell ref="L72:R72"/>
    <mergeCell ref="R6:R7"/>
    <mergeCell ref="L64:R64"/>
    <mergeCell ref="L65:R65"/>
    <mergeCell ref="L57:R57"/>
    <mergeCell ref="A58:AC58"/>
    <mergeCell ref="L59:R59"/>
    <mergeCell ref="L60:R60"/>
    <mergeCell ref="J6:J7"/>
    <mergeCell ref="K6:K7"/>
    <mergeCell ref="L6:L7"/>
    <mergeCell ref="M6:M7"/>
    <mergeCell ref="N6:N7"/>
    <mergeCell ref="O6:O7"/>
    <mergeCell ref="AC5:AC6"/>
    <mergeCell ref="A5:B5"/>
    <mergeCell ref="G5:Q5"/>
    <mergeCell ref="R5:Y5"/>
    <mergeCell ref="Z5:Z7"/>
    <mergeCell ref="AA5:AA6"/>
    <mergeCell ref="B6:B7"/>
    <mergeCell ref="G6:G7"/>
    <mergeCell ref="H6:H7"/>
    <mergeCell ref="I6:I7"/>
    <mergeCell ref="X6:X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481"/>
  <sheetViews>
    <sheetView topLeftCell="A28" workbookViewId="0">
      <selection activeCell="T33" sqref="T33"/>
    </sheetView>
  </sheetViews>
  <sheetFormatPr baseColWidth="10" defaultRowHeight="12"/>
  <cols>
    <col min="1" max="1" width="4.28515625" style="55" customWidth="1"/>
    <col min="2" max="2" width="32.42578125" style="47" bestFit="1" customWidth="1"/>
    <col min="3" max="3" width="23.5703125" style="47" hidden="1" customWidth="1"/>
    <col min="4" max="4" width="27.140625" style="47" hidden="1" customWidth="1"/>
    <col min="5" max="5" width="23.5703125" style="47" hidden="1" customWidth="1"/>
    <col min="6" max="6" width="27.140625" style="47" hidden="1" customWidth="1"/>
    <col min="7" max="7" width="12.42578125" style="47" hidden="1" customWidth="1"/>
    <col min="8" max="8" width="12" style="47" hidden="1" customWidth="1"/>
    <col min="9" max="9" width="12.7109375" style="47" hidden="1" customWidth="1"/>
    <col min="10" max="10" width="11.140625" style="48" hidden="1" customWidth="1"/>
    <col min="11" max="11" width="12.7109375" style="48" hidden="1" customWidth="1"/>
    <col min="12" max="12" width="10.28515625" style="47" hidden="1" customWidth="1"/>
    <col min="13" max="15" width="12.28515625" style="47" hidden="1" customWidth="1"/>
    <col min="16" max="16" width="12.28515625" style="47" customWidth="1"/>
    <col min="17" max="17" width="13.85546875" style="47" bestFit="1" customWidth="1"/>
    <col min="18" max="18" width="12.28515625" style="47" bestFit="1" customWidth="1"/>
    <col min="19" max="19" width="11.28515625" style="47" bestFit="1" customWidth="1"/>
    <col min="20" max="20" width="10.28515625" style="47" bestFit="1" customWidth="1"/>
    <col min="21" max="21" width="13.5703125" style="47" customWidth="1"/>
    <col min="22" max="22" width="10.42578125" style="47" customWidth="1"/>
    <col min="23" max="23" width="11.42578125" style="47" bestFit="1" customWidth="1"/>
    <col min="24" max="24" width="11" style="47" customWidth="1"/>
    <col min="25" max="25" width="12.28515625" style="47" bestFit="1" customWidth="1"/>
    <col min="26" max="26" width="13.85546875" style="47" bestFit="1" customWidth="1"/>
    <col min="27" max="27" width="6.7109375" style="47" bestFit="1" customWidth="1"/>
    <col min="28" max="28" width="1.28515625" style="47" customWidth="1"/>
    <col min="29" max="29" width="5.5703125" style="47" bestFit="1" customWidth="1"/>
    <col min="30" max="30" width="11.5703125" style="47" bestFit="1" customWidth="1"/>
    <col min="31" max="16384" width="11.42578125" style="47"/>
  </cols>
  <sheetData>
    <row r="1" spans="1:214" s="1" customFormat="1" ht="23.25">
      <c r="C1" s="2"/>
      <c r="D1" s="2"/>
      <c r="E1" s="2"/>
      <c r="F1" s="2"/>
      <c r="G1" s="2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14" s="1" customFormat="1" ht="13.5">
      <c r="C2" s="3"/>
      <c r="D2" s="3"/>
      <c r="E2" s="3"/>
      <c r="F2" s="3"/>
      <c r="G2" s="4"/>
      <c r="H2" s="4"/>
      <c r="I2" s="4"/>
      <c r="J2" s="5" t="s">
        <v>120</v>
      </c>
      <c r="K2" s="6" t="s">
        <v>122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14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 t="s">
        <v>1</v>
      </c>
      <c r="Z3" s="3"/>
      <c r="AA3" s="3"/>
      <c r="AB3" s="3"/>
      <c r="AC3" s="3"/>
    </row>
    <row r="4" spans="1:214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14" s="1" customFormat="1" ht="15.75" customHeight="1" thickBot="1">
      <c r="A5" s="103" t="s">
        <v>2</v>
      </c>
      <c r="B5" s="104"/>
      <c r="C5" s="90"/>
      <c r="D5" s="90"/>
      <c r="E5" s="90"/>
      <c r="F5" s="90"/>
      <c r="G5" s="105" t="s">
        <v>3</v>
      </c>
      <c r="H5" s="106"/>
      <c r="I5" s="106"/>
      <c r="J5" s="106"/>
      <c r="K5" s="106"/>
      <c r="L5" s="106"/>
      <c r="M5" s="106"/>
      <c r="N5" s="106"/>
      <c r="O5" s="106"/>
      <c r="P5" s="106"/>
      <c r="Q5" s="107"/>
      <c r="R5" s="105" t="s">
        <v>4</v>
      </c>
      <c r="S5" s="108"/>
      <c r="T5" s="108"/>
      <c r="U5" s="108"/>
      <c r="V5" s="108"/>
      <c r="W5" s="108"/>
      <c r="X5" s="108"/>
      <c r="Y5" s="108"/>
      <c r="Z5" s="109" t="s">
        <v>5</v>
      </c>
      <c r="AA5" s="101" t="s">
        <v>6</v>
      </c>
      <c r="AB5" s="7"/>
      <c r="AC5" s="101" t="s">
        <v>7</v>
      </c>
    </row>
    <row r="6" spans="1:214" s="12" customFormat="1" ht="27" customHeight="1">
      <c r="A6" s="8" t="s">
        <v>6</v>
      </c>
      <c r="B6" s="112" t="s">
        <v>8</v>
      </c>
      <c r="C6" s="91" t="s">
        <v>9</v>
      </c>
      <c r="D6" s="91" t="s">
        <v>59</v>
      </c>
      <c r="E6" s="91" t="s">
        <v>9</v>
      </c>
      <c r="F6" s="91" t="s">
        <v>59</v>
      </c>
      <c r="G6" s="112" t="s">
        <v>53</v>
      </c>
      <c r="H6" s="93" t="s">
        <v>10</v>
      </c>
      <c r="I6" s="93" t="s">
        <v>11</v>
      </c>
      <c r="J6" s="96" t="s">
        <v>12</v>
      </c>
      <c r="K6" s="98" t="s">
        <v>13</v>
      </c>
      <c r="L6" s="99" t="s">
        <v>14</v>
      </c>
      <c r="M6" s="93" t="s">
        <v>15</v>
      </c>
      <c r="N6" s="93" t="s">
        <v>16</v>
      </c>
      <c r="O6" s="93" t="s">
        <v>17</v>
      </c>
      <c r="P6" s="88" t="s">
        <v>60</v>
      </c>
      <c r="Q6" s="88" t="s">
        <v>18</v>
      </c>
      <c r="R6" s="93" t="s">
        <v>19</v>
      </c>
      <c r="S6" s="88" t="s">
        <v>20</v>
      </c>
      <c r="T6" s="88" t="s">
        <v>21</v>
      </c>
      <c r="U6" s="88"/>
      <c r="V6" s="88"/>
      <c r="W6" s="88" t="s">
        <v>22</v>
      </c>
      <c r="X6" s="113" t="s">
        <v>23</v>
      </c>
      <c r="Y6" s="9" t="s">
        <v>18</v>
      </c>
      <c r="Z6" s="110"/>
      <c r="AA6" s="102"/>
      <c r="AB6" s="10"/>
      <c r="AC6" s="102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</row>
    <row r="7" spans="1:214" s="12" customFormat="1" ht="13.5" customHeight="1" thickBot="1">
      <c r="A7" s="13" t="s">
        <v>24</v>
      </c>
      <c r="B7" s="94"/>
      <c r="C7" s="89"/>
      <c r="D7" s="89"/>
      <c r="E7" s="89"/>
      <c r="F7" s="89"/>
      <c r="G7" s="94"/>
      <c r="H7" s="94"/>
      <c r="I7" s="94"/>
      <c r="J7" s="97"/>
      <c r="K7" s="97"/>
      <c r="L7" s="100"/>
      <c r="M7" s="94"/>
      <c r="N7" s="94"/>
      <c r="O7" s="94"/>
      <c r="P7" s="89"/>
      <c r="Q7" s="89" t="s">
        <v>25</v>
      </c>
      <c r="R7" s="94"/>
      <c r="S7" s="89" t="s">
        <v>26</v>
      </c>
      <c r="T7" s="89" t="s">
        <v>27</v>
      </c>
      <c r="U7" s="89"/>
      <c r="V7" s="89"/>
      <c r="W7" s="89" t="s">
        <v>26</v>
      </c>
      <c r="X7" s="114"/>
      <c r="Y7" s="14" t="s">
        <v>28</v>
      </c>
      <c r="Z7" s="111"/>
      <c r="AA7" s="15" t="s">
        <v>29</v>
      </c>
      <c r="AB7" s="10"/>
      <c r="AC7" s="16" t="s">
        <v>30</v>
      </c>
      <c r="AD7" s="11"/>
      <c r="AE7" s="11"/>
      <c r="AF7" s="11"/>
      <c r="AG7" s="11"/>
      <c r="AH7" s="11"/>
      <c r="AI7" s="11"/>
      <c r="AJ7" s="11"/>
      <c r="AK7" s="11"/>
      <c r="AL7" s="11"/>
      <c r="AM7" s="11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</row>
    <row r="8" spans="1:214" s="12" customFormat="1" ht="18.75" customHeight="1">
      <c r="A8" s="17"/>
      <c r="B8" s="18"/>
      <c r="C8" s="18"/>
      <c r="D8" s="18"/>
      <c r="E8" s="18"/>
      <c r="F8" s="18"/>
      <c r="G8" s="18"/>
      <c r="H8" s="18"/>
      <c r="I8" s="18"/>
      <c r="J8" s="19"/>
      <c r="K8" s="19"/>
      <c r="L8" s="20"/>
      <c r="M8" s="18" t="s">
        <v>1</v>
      </c>
      <c r="N8" s="18" t="s">
        <v>1</v>
      </c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21"/>
      <c r="AA8" s="17"/>
      <c r="AB8" s="17"/>
      <c r="AC8" s="18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</row>
    <row r="9" spans="1:214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3" t="s">
        <v>32</v>
      </c>
      <c r="F9" s="23" t="s">
        <v>56</v>
      </c>
      <c r="G9" s="24">
        <f>'FEBR 2A'!G9+'FEBR 1A'!G9</f>
        <v>13463.7</v>
      </c>
      <c r="H9" s="24">
        <v>0</v>
      </c>
      <c r="I9" s="24">
        <v>0</v>
      </c>
      <c r="J9" s="25">
        <f>'FEBR 2A'!J9+'FEBR 1A'!J9</f>
        <v>703</v>
      </c>
      <c r="K9" s="25">
        <f>'FEBR 2A'!K9+'FEBR 1A'!K9</f>
        <v>1128</v>
      </c>
      <c r="L9" s="24">
        <f>'FEBR 2A'!L9+'FEBR 1A'!L9</f>
        <v>219.12</v>
      </c>
      <c r="M9" s="24">
        <v>0</v>
      </c>
      <c r="N9" s="24">
        <v>0</v>
      </c>
      <c r="O9" s="24">
        <v>0</v>
      </c>
      <c r="P9" s="24"/>
      <c r="Q9" s="26">
        <f>SUM(G9:O9)</f>
        <v>15513.820000000002</v>
      </c>
      <c r="R9" s="24">
        <f>'FEBR 2A'!R9+'FEBR 1A'!R9</f>
        <v>1962.46</v>
      </c>
      <c r="S9" s="24">
        <f>'FEBR 2A'!S9+'FEBR 1A'!S9</f>
        <v>1548.3255000000001</v>
      </c>
      <c r="T9" s="24">
        <v>0</v>
      </c>
      <c r="U9" s="24">
        <v>0</v>
      </c>
      <c r="V9" s="24">
        <v>0</v>
      </c>
      <c r="W9" s="24">
        <f>'FEBR 2A'!W9+'FEBR 1A'!W9</f>
        <v>4488</v>
      </c>
      <c r="X9" s="24">
        <v>0</v>
      </c>
      <c r="Y9" s="26">
        <f t="shared" ref="Y9:Y28" si="0">SUM(R9:X9)</f>
        <v>7998.7855</v>
      </c>
      <c r="Z9" s="27">
        <f t="shared" ref="Z9:Z18" si="1">+Q9-Y9</f>
        <v>7515.0345000000016</v>
      </c>
      <c r="AA9" s="22">
        <v>1</v>
      </c>
      <c r="AB9" s="22"/>
      <c r="AC9" s="22">
        <v>13</v>
      </c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</row>
    <row r="10" spans="1:214" ht="21" customHeight="1">
      <c r="A10" s="74">
        <v>23</v>
      </c>
      <c r="B10" s="75" t="s">
        <v>33</v>
      </c>
      <c r="C10" s="75" t="s">
        <v>34</v>
      </c>
      <c r="D10" s="75" t="s">
        <v>55</v>
      </c>
      <c r="E10" s="75" t="s">
        <v>34</v>
      </c>
      <c r="F10" s="75" t="s">
        <v>55</v>
      </c>
      <c r="G10" s="76">
        <f>'FEBR 2A'!G10+'FEBR 1A'!G10</f>
        <v>17212.8</v>
      </c>
      <c r="H10" s="76">
        <v>0</v>
      </c>
      <c r="I10" s="76">
        <v>0</v>
      </c>
      <c r="J10" s="77">
        <f>'FEBR 2A'!J10+'FEBR 1A'!J10</f>
        <v>779</v>
      </c>
      <c r="K10" s="77">
        <f>'FEBR 2A'!K10+'FEBR 1A'!K10</f>
        <v>1247</v>
      </c>
      <c r="L10" s="76">
        <f>'FEBR 2A'!L10+'FEBR 1A'!L10</f>
        <v>219.12</v>
      </c>
      <c r="M10" s="76">
        <v>0</v>
      </c>
      <c r="N10" s="76">
        <v>0</v>
      </c>
      <c r="O10" s="76">
        <v>0</v>
      </c>
      <c r="P10" s="76"/>
      <c r="Q10" s="78">
        <f>SUM(G10:O10)</f>
        <v>19457.919999999998</v>
      </c>
      <c r="R10" s="76">
        <f>'FEBR 2A'!R10+'FEBR 1A'!R10</f>
        <v>2879.86</v>
      </c>
      <c r="S10" s="76">
        <f>'FEBR 2A'!S10+'FEBR 1A'!S10</f>
        <v>1970.9259999999999</v>
      </c>
      <c r="T10" s="76">
        <v>0</v>
      </c>
      <c r="U10" s="76">
        <v>0</v>
      </c>
      <c r="V10" s="76">
        <v>0</v>
      </c>
      <c r="W10" s="76">
        <f>'FEBR 2A'!W10+'FEBR 1A'!W10</f>
        <v>4000</v>
      </c>
      <c r="X10" s="76">
        <v>0</v>
      </c>
      <c r="Y10" s="78">
        <f t="shared" si="0"/>
        <v>8850.7860000000001</v>
      </c>
      <c r="Z10" s="80">
        <f t="shared" si="1"/>
        <v>10607.133999999998</v>
      </c>
      <c r="AA10" s="74">
        <v>2</v>
      </c>
      <c r="AB10" s="74"/>
      <c r="AC10" s="74">
        <v>16</v>
      </c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</row>
    <row r="11" spans="1:214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3" t="s">
        <v>58</v>
      </c>
      <c r="F11" s="23" t="s">
        <v>55</v>
      </c>
      <c r="G11" s="24">
        <f>'FEBR 2A'!G11+'FEBR 1A'!G11</f>
        <v>13966.8</v>
      </c>
      <c r="H11" s="24">
        <v>0</v>
      </c>
      <c r="I11" s="24">
        <v>0</v>
      </c>
      <c r="J11" s="25">
        <f>'FEBR 2A'!J11+'FEBR 1A'!J11</f>
        <v>722</v>
      </c>
      <c r="K11" s="25">
        <f>'FEBR 2A'!K11+'FEBR 1A'!K11</f>
        <v>1163</v>
      </c>
      <c r="L11" s="24">
        <f>'FEBR 2A'!L11+'FEBR 1A'!L11</f>
        <v>292.16000000000003</v>
      </c>
      <c r="M11" s="24">
        <v>0</v>
      </c>
      <c r="N11" s="24">
        <v>0</v>
      </c>
      <c r="O11" s="24">
        <v>0</v>
      </c>
      <c r="P11" s="24"/>
      <c r="Q11" s="26">
        <f>SUM(G11:O11)</f>
        <v>16143.96</v>
      </c>
      <c r="R11" s="24">
        <f>'FEBR 2A'!R11+'FEBR 1A'!R11</f>
        <v>2384.64</v>
      </c>
      <c r="S11" s="24">
        <f>'FEBR 2A'!S11+'FEBR 1A'!S11</f>
        <v>1606.182</v>
      </c>
      <c r="T11" s="24">
        <v>0</v>
      </c>
      <c r="U11" s="24">
        <v>0</v>
      </c>
      <c r="V11" s="24">
        <v>0</v>
      </c>
      <c r="W11" s="24">
        <f>'FEBR 2A'!W11+'FEBR 1A'!W11</f>
        <v>7642.36</v>
      </c>
      <c r="X11" s="24">
        <v>0</v>
      </c>
      <c r="Y11" s="26">
        <f t="shared" si="0"/>
        <v>11633.182000000001</v>
      </c>
      <c r="Z11" s="27">
        <f t="shared" si="1"/>
        <v>4510.7779999999984</v>
      </c>
      <c r="AA11" s="22">
        <v>3</v>
      </c>
      <c r="AB11" s="22"/>
      <c r="AC11" s="22">
        <v>14</v>
      </c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</row>
    <row r="12" spans="1:214" ht="21" customHeight="1">
      <c r="A12" s="74">
        <v>32</v>
      </c>
      <c r="B12" s="75" t="s">
        <v>36</v>
      </c>
      <c r="C12" s="75" t="s">
        <v>34</v>
      </c>
      <c r="D12" s="75" t="s">
        <v>55</v>
      </c>
      <c r="E12" s="75" t="s">
        <v>34</v>
      </c>
      <c r="F12" s="75" t="s">
        <v>55</v>
      </c>
      <c r="G12" s="76">
        <f>'FEBR 2A'!G12+'FEBR 1A'!G12</f>
        <v>13463.7</v>
      </c>
      <c r="H12" s="76">
        <v>0</v>
      </c>
      <c r="I12" s="76">
        <v>0</v>
      </c>
      <c r="J12" s="77">
        <f>'FEBR 2A'!J12+'FEBR 1A'!J12</f>
        <v>703</v>
      </c>
      <c r="K12" s="77">
        <f>'FEBR 2A'!K12+'FEBR 1A'!K12</f>
        <v>1128</v>
      </c>
      <c r="L12" s="76">
        <f>'FEBR 2A'!L12+'FEBR 1A'!L12</f>
        <v>265.08</v>
      </c>
      <c r="M12" s="76">
        <v>0</v>
      </c>
      <c r="N12" s="76">
        <v>0</v>
      </c>
      <c r="O12" s="76">
        <v>0</v>
      </c>
      <c r="P12" s="76"/>
      <c r="Q12" s="78">
        <f t="shared" ref="Q12:Q19" si="2">SUM(G12:O12)</f>
        <v>15559.78</v>
      </c>
      <c r="R12" s="76">
        <f>'FEBR 2A'!R12+'FEBR 1A'!R12</f>
        <v>2037.4</v>
      </c>
      <c r="S12" s="76">
        <f>'FEBR 2A'!S12+'FEBR 1A'!S12</f>
        <v>1548.3255000000001</v>
      </c>
      <c r="T12" s="76">
        <v>0</v>
      </c>
      <c r="U12" s="76">
        <v>0</v>
      </c>
      <c r="V12" s="76">
        <v>0</v>
      </c>
      <c r="W12" s="76">
        <v>0</v>
      </c>
      <c r="X12" s="76">
        <v>0</v>
      </c>
      <c r="Y12" s="78">
        <f>SUM(R12:X12)</f>
        <v>3585.7255000000005</v>
      </c>
      <c r="Z12" s="80">
        <f t="shared" si="1"/>
        <v>11974.0545</v>
      </c>
      <c r="AA12" s="74">
        <v>4</v>
      </c>
      <c r="AB12" s="74"/>
      <c r="AC12" s="74">
        <v>13</v>
      </c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</row>
    <row r="13" spans="1:214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3" t="s">
        <v>38</v>
      </c>
      <c r="F13" s="23" t="s">
        <v>55</v>
      </c>
      <c r="G13" s="24">
        <f>'FEBR 2A'!G13+'FEBR 1A'!G13</f>
        <v>17550</v>
      </c>
      <c r="H13" s="24">
        <v>0</v>
      </c>
      <c r="I13" s="24">
        <v>0</v>
      </c>
      <c r="J13" s="25">
        <f>'FEBR 2A'!J13+'FEBR 1A'!J13</f>
        <v>779</v>
      </c>
      <c r="K13" s="25">
        <f>'FEBR 2A'!K13+'FEBR 1A'!K13</f>
        <v>1247</v>
      </c>
      <c r="L13" s="24">
        <f>'FEBR 2A'!L13+'FEBR 1A'!L13</f>
        <v>353.44</v>
      </c>
      <c r="M13" s="24">
        <v>0</v>
      </c>
      <c r="N13" s="24">
        <v>0</v>
      </c>
      <c r="O13" s="24">
        <v>0</v>
      </c>
      <c r="P13" s="24"/>
      <c r="Q13" s="26">
        <f t="shared" si="2"/>
        <v>19929.439999999999</v>
      </c>
      <c r="R13" s="24">
        <f>'FEBR 2A'!R13+'FEBR 1A'!R13</f>
        <v>2913.88</v>
      </c>
      <c r="S13" s="24">
        <f>'FEBR 2A'!S13+'FEBR 1A'!S13</f>
        <v>2018.25</v>
      </c>
      <c r="T13" s="24">
        <v>0</v>
      </c>
      <c r="U13" s="24">
        <v>0</v>
      </c>
      <c r="V13" s="24">
        <v>0</v>
      </c>
      <c r="W13" s="24">
        <f>'FEBR 2A'!W13+'FEBR 1A'!W13</f>
        <v>6453.16</v>
      </c>
      <c r="X13" s="24">
        <v>0</v>
      </c>
      <c r="Y13" s="26">
        <f t="shared" si="0"/>
        <v>11385.29</v>
      </c>
      <c r="Z13" s="27">
        <f t="shared" si="1"/>
        <v>8544.1499999999978</v>
      </c>
      <c r="AA13" s="22">
        <v>5</v>
      </c>
      <c r="AB13" s="22"/>
      <c r="AC13" s="22">
        <v>10</v>
      </c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</row>
    <row r="14" spans="1:214" ht="21" customHeight="1">
      <c r="A14" s="74">
        <v>36</v>
      </c>
      <c r="B14" s="81" t="s">
        <v>39</v>
      </c>
      <c r="C14" s="81" t="s">
        <v>40</v>
      </c>
      <c r="D14" s="81" t="s">
        <v>55</v>
      </c>
      <c r="E14" s="81" t="s">
        <v>40</v>
      </c>
      <c r="F14" s="81" t="s">
        <v>55</v>
      </c>
      <c r="G14" s="76">
        <f>'FEBR 2A'!G14+'FEBR 1A'!G14</f>
        <v>13966.8</v>
      </c>
      <c r="H14" s="76">
        <v>0</v>
      </c>
      <c r="I14" s="76">
        <v>0</v>
      </c>
      <c r="J14" s="77">
        <f>'FEBR 2A'!J14+'FEBR 1A'!J14</f>
        <v>722</v>
      </c>
      <c r="K14" s="77">
        <f>'FEBR 2A'!K14+'FEBR 1A'!K14</f>
        <v>1163</v>
      </c>
      <c r="L14" s="76">
        <f>'FEBR 2A'!L14+'FEBR 1A'!L14</f>
        <v>219.12</v>
      </c>
      <c r="M14" s="76">
        <v>0</v>
      </c>
      <c r="N14" s="76">
        <v>0</v>
      </c>
      <c r="O14" s="76">
        <v>0</v>
      </c>
      <c r="P14" s="76"/>
      <c r="Q14" s="78">
        <f t="shared" si="2"/>
        <v>16070.92</v>
      </c>
      <c r="R14" s="76">
        <f>'FEBR 2A'!R14+'FEBR 1A'!R14</f>
        <v>2311.6</v>
      </c>
      <c r="S14" s="76">
        <f>'FEBR 2A'!S14+'FEBR 1A'!S14</f>
        <v>1606.182</v>
      </c>
      <c r="T14" s="76">
        <v>0</v>
      </c>
      <c r="U14" s="76">
        <v>0</v>
      </c>
      <c r="V14" s="76">
        <v>0</v>
      </c>
      <c r="W14" s="76">
        <f>'FEBR 2A'!W14+'FEBR 1A'!W14</f>
        <v>4656</v>
      </c>
      <c r="X14" s="76">
        <v>0</v>
      </c>
      <c r="Y14" s="78">
        <f t="shared" si="0"/>
        <v>8573.7819999999992</v>
      </c>
      <c r="Z14" s="80">
        <f t="shared" si="1"/>
        <v>7497.1380000000008</v>
      </c>
      <c r="AA14" s="74">
        <v>6</v>
      </c>
      <c r="AB14" s="74"/>
      <c r="AC14" s="74">
        <v>14</v>
      </c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</row>
    <row r="15" spans="1:214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3" t="s">
        <v>42</v>
      </c>
      <c r="F15" s="23" t="s">
        <v>56</v>
      </c>
      <c r="G15" s="24">
        <f>'FEBR 2A'!G15+'FEBR 1A'!G15</f>
        <v>9478.7999999999993</v>
      </c>
      <c r="H15" s="24">
        <v>0</v>
      </c>
      <c r="I15" s="24">
        <v>0</v>
      </c>
      <c r="J15" s="25">
        <f>'FEBR 2A'!J15+'FEBR 1A'!J15</f>
        <v>455</v>
      </c>
      <c r="K15" s="25">
        <f>'FEBR 2A'!K15+'FEBR 1A'!K15</f>
        <v>737</v>
      </c>
      <c r="L15" s="24">
        <f>'FEBR 2A'!L15+'FEBR 1A'!L15</f>
        <v>146.08000000000001</v>
      </c>
      <c r="M15" s="24">
        <v>0</v>
      </c>
      <c r="N15" s="24">
        <v>0</v>
      </c>
      <c r="O15" s="24">
        <v>0</v>
      </c>
      <c r="P15" s="24"/>
      <c r="Q15" s="26">
        <f t="shared" si="2"/>
        <v>10816.88</v>
      </c>
      <c r="R15" s="24">
        <f>'FEBR 2A'!R15+'FEBR 1A'!R15</f>
        <v>1127.08</v>
      </c>
      <c r="S15" s="24">
        <f>'FEBR 2A'!S15+'FEBR 1A'!S15</f>
        <v>1090.0619999999999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6">
        <f t="shared" si="0"/>
        <v>2217.1419999999998</v>
      </c>
      <c r="Z15" s="27">
        <f t="shared" si="1"/>
        <v>8599.7379999999994</v>
      </c>
      <c r="AA15" s="22">
        <v>7</v>
      </c>
      <c r="AB15" s="22"/>
      <c r="AC15" s="22">
        <v>2</v>
      </c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</row>
    <row r="16" spans="1:214" ht="21" customHeight="1">
      <c r="A16" s="74">
        <v>60</v>
      </c>
      <c r="B16" s="75" t="s">
        <v>43</v>
      </c>
      <c r="C16" s="75" t="s">
        <v>51</v>
      </c>
      <c r="D16" s="75" t="s">
        <v>55</v>
      </c>
      <c r="E16" s="75" t="s">
        <v>61</v>
      </c>
      <c r="F16" s="75" t="s">
        <v>55</v>
      </c>
      <c r="G16" s="76">
        <f>'FEBR 2A'!G16+'FEBR 1A'!G16</f>
        <v>12904.8</v>
      </c>
      <c r="H16" s="76">
        <v>0</v>
      </c>
      <c r="I16" s="76">
        <v>0</v>
      </c>
      <c r="J16" s="77">
        <f>'FEBR 2A'!J16+'FEBR 1A'!J16</f>
        <v>666</v>
      </c>
      <c r="K16" s="77">
        <f>'FEBR 2A'!K16+'FEBR 1A'!K16</f>
        <v>1046</v>
      </c>
      <c r="L16" s="76">
        <f>'FEBR 2A'!L16+'FEBR 1A'!L16</f>
        <v>146.08000000000001</v>
      </c>
      <c r="M16" s="76">
        <v>0</v>
      </c>
      <c r="N16" s="76">
        <v>0</v>
      </c>
      <c r="O16" s="76">
        <v>0</v>
      </c>
      <c r="P16" s="76"/>
      <c r="Q16" s="78">
        <f t="shared" si="2"/>
        <v>14762.88</v>
      </c>
      <c r="R16" s="76">
        <f>'FEBR 2A'!R16+'FEBR 1A'!R16</f>
        <v>1917.36</v>
      </c>
      <c r="S16" s="76">
        <f>'FEBR 2A'!S16+'FEBR 1A'!S16</f>
        <v>1484.0519999999999</v>
      </c>
      <c r="T16" s="76">
        <v>0</v>
      </c>
      <c r="U16" s="76">
        <v>0</v>
      </c>
      <c r="V16" s="76">
        <v>0</v>
      </c>
      <c r="W16" s="76">
        <f>'FEBR 2A'!W16+'FEBR 1A'!W16</f>
        <v>6553.58</v>
      </c>
      <c r="X16" s="76">
        <v>0</v>
      </c>
      <c r="Y16" s="78">
        <f t="shared" si="0"/>
        <v>9954.9920000000002</v>
      </c>
      <c r="Z16" s="80">
        <f>+Q16-Y16</f>
        <v>4807.887999999999</v>
      </c>
      <c r="AA16" s="74">
        <v>8</v>
      </c>
      <c r="AB16" s="74"/>
      <c r="AC16" s="74">
        <v>10</v>
      </c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</row>
    <row r="17" spans="1:214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3" t="s">
        <v>34</v>
      </c>
      <c r="F17" s="23" t="s">
        <v>56</v>
      </c>
      <c r="G17" s="24">
        <f>'FEBR 2A'!G17+'FEBR 1A'!G17</f>
        <v>13632.6</v>
      </c>
      <c r="H17" s="24">
        <v>0</v>
      </c>
      <c r="I17" s="24">
        <v>0</v>
      </c>
      <c r="J17" s="25">
        <f>'FEBR 2A'!J17+'FEBR 1A'!J17</f>
        <v>679</v>
      </c>
      <c r="K17" s="25">
        <f>'FEBR 2A'!K17+'FEBR 1A'!K17</f>
        <v>1093</v>
      </c>
      <c r="L17" s="24">
        <f>'FEBR 2A'!L17+'FEBR 1A'!L17</f>
        <v>146.08000000000001</v>
      </c>
      <c r="M17" s="24">
        <v>0</v>
      </c>
      <c r="N17" s="24">
        <v>0</v>
      </c>
      <c r="O17" s="24">
        <v>0</v>
      </c>
      <c r="P17" s="24"/>
      <c r="Q17" s="26">
        <f t="shared" si="2"/>
        <v>15550.68</v>
      </c>
      <c r="R17" s="24">
        <f>'FEBR 2A'!R17+'FEBR 1A'!R17</f>
        <v>2085.64</v>
      </c>
      <c r="S17" s="24">
        <f>'FEBR 2A'!S17+'FEBR 1A'!S17</f>
        <v>1567.749</v>
      </c>
      <c r="T17" s="24">
        <v>0</v>
      </c>
      <c r="U17" s="24">
        <v>0</v>
      </c>
      <c r="V17" s="24">
        <v>0</v>
      </c>
      <c r="W17" s="24">
        <f>'FEBR 2A'!W17+'FEBR 1A'!W17</f>
        <v>7325.26</v>
      </c>
      <c r="X17" s="24">
        <v>0</v>
      </c>
      <c r="Y17" s="26">
        <f t="shared" si="0"/>
        <v>10978.649000000001</v>
      </c>
      <c r="Z17" s="27">
        <f t="shared" si="1"/>
        <v>4572.030999999999</v>
      </c>
      <c r="AA17" s="22">
        <v>9</v>
      </c>
      <c r="AB17" s="22"/>
      <c r="AC17" s="22">
        <v>11</v>
      </c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</row>
    <row r="18" spans="1:214" ht="21" customHeight="1">
      <c r="A18" s="74">
        <v>64</v>
      </c>
      <c r="B18" s="75" t="s">
        <v>45</v>
      </c>
      <c r="C18" s="75" t="s">
        <v>46</v>
      </c>
      <c r="D18" s="75" t="s">
        <v>55</v>
      </c>
      <c r="E18" s="75" t="s">
        <v>46</v>
      </c>
      <c r="F18" s="75" t="s">
        <v>55</v>
      </c>
      <c r="G18" s="76">
        <f>'FEBR 2A'!G18+'FEBR 1A'!G18</f>
        <v>13966.8</v>
      </c>
      <c r="H18" s="76">
        <v>0</v>
      </c>
      <c r="I18" s="76">
        <v>0</v>
      </c>
      <c r="J18" s="77">
        <f>'FEBR 2A'!J18+'FEBR 1A'!J18</f>
        <v>722</v>
      </c>
      <c r="K18" s="77">
        <f>'FEBR 2A'!K18+'FEBR 1A'!K18</f>
        <v>1163</v>
      </c>
      <c r="L18" s="76">
        <f>'FEBR 2A'!L18+'FEBR 1A'!L18</f>
        <v>265.08</v>
      </c>
      <c r="M18" s="76">
        <v>0</v>
      </c>
      <c r="N18" s="76">
        <v>0</v>
      </c>
      <c r="O18" s="76">
        <v>0</v>
      </c>
      <c r="P18" s="76"/>
      <c r="Q18" s="78">
        <f t="shared" si="2"/>
        <v>16116.88</v>
      </c>
      <c r="R18" s="76">
        <f>'FEBR 2A'!R18+'FEBR 1A'!R18</f>
        <v>2175.7299999999996</v>
      </c>
      <c r="S18" s="76">
        <f>'FEBR 2A'!S18+'FEBR 1A'!S18</f>
        <v>1606.182</v>
      </c>
      <c r="T18" s="76">
        <v>0</v>
      </c>
      <c r="U18" s="76">
        <v>0</v>
      </c>
      <c r="V18" s="76">
        <v>0</v>
      </c>
      <c r="W18" s="76">
        <f>'FEBR 2A'!W18+'FEBR 1A'!W18</f>
        <v>4656</v>
      </c>
      <c r="X18" s="76">
        <v>0</v>
      </c>
      <c r="Y18" s="78">
        <f t="shared" si="0"/>
        <v>8437.9120000000003</v>
      </c>
      <c r="Z18" s="80">
        <f t="shared" si="1"/>
        <v>7678.9679999999989</v>
      </c>
      <c r="AA18" s="74">
        <v>10</v>
      </c>
      <c r="AB18" s="74"/>
      <c r="AC18" s="74">
        <v>14</v>
      </c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</row>
    <row r="19" spans="1:214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3" t="s">
        <v>46</v>
      </c>
      <c r="F19" s="23" t="s">
        <v>55</v>
      </c>
      <c r="G19" s="24">
        <f>'FEBR 2A'!G19+'FEBR 1A'!G19</f>
        <v>12537</v>
      </c>
      <c r="H19" s="24">
        <v>0</v>
      </c>
      <c r="I19" s="24">
        <v>0</v>
      </c>
      <c r="J19" s="25">
        <f>'FEBR 2A'!J19+'FEBR 1A'!J19</f>
        <v>661</v>
      </c>
      <c r="K19" s="25">
        <f>'FEBR 2A'!K19+'FEBR 1A'!K19</f>
        <v>957</v>
      </c>
      <c r="L19" s="24">
        <f>'FEBR 2A'!L19+'FEBR 1A'!L19</f>
        <v>292.16000000000003</v>
      </c>
      <c r="M19" s="24">
        <v>0</v>
      </c>
      <c r="N19" s="24">
        <v>0</v>
      </c>
      <c r="O19" s="24">
        <v>0</v>
      </c>
      <c r="P19" s="24"/>
      <c r="Q19" s="26">
        <f t="shared" si="2"/>
        <v>14447.16</v>
      </c>
      <c r="R19" s="24">
        <f>'FEBR 2A'!R19+'FEBR 1A'!R19</f>
        <v>1855.7</v>
      </c>
      <c r="S19" s="24">
        <f>'FEBR 2A'!S19+'FEBR 1A'!S19</f>
        <v>1441.7550000000001</v>
      </c>
      <c r="T19" s="24">
        <v>0</v>
      </c>
      <c r="U19" s="24">
        <v>0</v>
      </c>
      <c r="V19" s="24">
        <v>0</v>
      </c>
      <c r="W19" s="24">
        <f>'FEBR 2A'!W19+'FEBR 1A'!W19</f>
        <v>4364</v>
      </c>
      <c r="X19" s="24">
        <v>0</v>
      </c>
      <c r="Y19" s="26">
        <f t="shared" si="0"/>
        <v>7661.4549999999999</v>
      </c>
      <c r="Z19" s="27">
        <f>+Q19-Y19</f>
        <v>6785.7049999999999</v>
      </c>
      <c r="AA19" s="22">
        <v>11</v>
      </c>
      <c r="AB19" s="22"/>
      <c r="AC19" s="22">
        <v>9</v>
      </c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</row>
    <row r="20" spans="1:214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5" t="s">
        <v>52</v>
      </c>
      <c r="F20" s="75" t="s">
        <v>57</v>
      </c>
      <c r="G20" s="76">
        <f>'FEBR 2A'!G20+'FEBR 1A'!G20</f>
        <v>13966.8</v>
      </c>
      <c r="H20" s="76">
        <v>0</v>
      </c>
      <c r="I20" s="76">
        <v>0</v>
      </c>
      <c r="J20" s="77">
        <f>'FEBR 2A'!J20+'FEBR 1A'!J20</f>
        <v>1163</v>
      </c>
      <c r="K20" s="77">
        <f>'FEBR 2A'!K20+'FEBR 1A'!K20</f>
        <v>722</v>
      </c>
      <c r="L20" s="76">
        <v>0</v>
      </c>
      <c r="M20" s="76">
        <v>0</v>
      </c>
      <c r="N20" s="76">
        <v>0</v>
      </c>
      <c r="O20" s="76">
        <v>0</v>
      </c>
      <c r="P20" s="76"/>
      <c r="Q20" s="78">
        <f t="shared" ref="Q20:Q21" si="3">SUM(G20:O20)</f>
        <v>15851.8</v>
      </c>
      <c r="R20" s="76">
        <f>'FEBR 2A'!R20+'FEBR 1A'!R20</f>
        <v>2092.48</v>
      </c>
      <c r="S20" s="76">
        <f>'FEBR 2A'!S20+'FEBR 1A'!S20</f>
        <v>1606.182</v>
      </c>
      <c r="T20" s="76">
        <v>0</v>
      </c>
      <c r="U20" s="76">
        <v>0</v>
      </c>
      <c r="V20" s="76">
        <v>0</v>
      </c>
      <c r="W20" s="76">
        <f>'FEBR 2A'!W20+'FEBR 1A'!W20</f>
        <v>3104</v>
      </c>
      <c r="X20" s="76">
        <v>250</v>
      </c>
      <c r="Y20" s="78">
        <f t="shared" si="0"/>
        <v>7052.6620000000003</v>
      </c>
      <c r="Z20" s="80">
        <f t="shared" ref="Z20:Z50" si="4">+Q20-Y20</f>
        <v>8799.137999999999</v>
      </c>
      <c r="AA20" s="74">
        <v>12</v>
      </c>
      <c r="AB20" s="74"/>
      <c r="AC20" s="74">
        <v>14</v>
      </c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</row>
    <row r="21" spans="1:214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3" t="s">
        <v>34</v>
      </c>
      <c r="F21" s="23" t="s">
        <v>55</v>
      </c>
      <c r="G21" s="24">
        <f>'FEBR 2A'!G21+'FEBR 1A'!G21</f>
        <v>12547.8</v>
      </c>
      <c r="H21" s="24">
        <v>0</v>
      </c>
      <c r="I21" s="24">
        <v>0</v>
      </c>
      <c r="J21" s="25">
        <f>'FEBR 2A'!J21+'FEBR 1A'!J21</f>
        <v>689</v>
      </c>
      <c r="K21" s="25">
        <f>'FEBR 2A'!K21+'FEBR 1A'!K21</f>
        <v>1099</v>
      </c>
      <c r="L21" s="24">
        <v>0</v>
      </c>
      <c r="M21" s="24">
        <v>0</v>
      </c>
      <c r="N21" s="24">
        <v>0</v>
      </c>
      <c r="O21" s="24">
        <v>0</v>
      </c>
      <c r="P21" s="24"/>
      <c r="Q21" s="26">
        <f t="shared" si="3"/>
        <v>14335.8</v>
      </c>
      <c r="R21" s="24">
        <f>'FEBR 2A'!R21+'FEBR 1A'!R21</f>
        <v>1780.1</v>
      </c>
      <c r="S21" s="24">
        <f>'FEBR 2A'!S21+'FEBR 1A'!S21</f>
        <v>1442.9970000000001</v>
      </c>
      <c r="T21" s="65">
        <v>0</v>
      </c>
      <c r="U21" s="24">
        <v>0</v>
      </c>
      <c r="V21" s="24">
        <v>0</v>
      </c>
      <c r="W21" s="24">
        <v>0</v>
      </c>
      <c r="X21" s="24">
        <v>0</v>
      </c>
      <c r="Y21" s="26">
        <f t="shared" si="0"/>
        <v>3223.0969999999998</v>
      </c>
      <c r="Z21" s="27">
        <f t="shared" si="4"/>
        <v>11112.703</v>
      </c>
      <c r="AA21" s="22">
        <v>13</v>
      </c>
      <c r="AB21" s="22"/>
      <c r="AC21" s="22">
        <v>16</v>
      </c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</row>
    <row r="22" spans="1:214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5" t="s">
        <v>63</v>
      </c>
      <c r="F22" s="76" t="s">
        <v>57</v>
      </c>
      <c r="G22" s="76">
        <f>'FEBR 2A'!G22+'FEBR 1A'!G22</f>
        <v>34487</v>
      </c>
      <c r="H22" s="76">
        <v>0</v>
      </c>
      <c r="I22" s="76">
        <v>0</v>
      </c>
      <c r="J22" s="77">
        <f>'FEBR 2A'!J22+'FEBR 1A'!J22</f>
        <v>1191</v>
      </c>
      <c r="K22" s="77">
        <f>'FEBR 2A'!K22+'FEBR 1A'!K22</f>
        <v>1680</v>
      </c>
      <c r="L22" s="76">
        <v>0</v>
      </c>
      <c r="M22" s="76">
        <v>0</v>
      </c>
      <c r="N22" s="76">
        <v>0</v>
      </c>
      <c r="O22" s="76">
        <v>0</v>
      </c>
      <c r="P22" s="76"/>
      <c r="Q22" s="78">
        <f t="shared" ref="Q22:Q31" si="5">SUM(G22:O22)</f>
        <v>37358</v>
      </c>
      <c r="R22" s="76">
        <f>'FEBR 2A'!R22+'FEBR 1A'!R22</f>
        <v>6970.08</v>
      </c>
      <c r="S22" s="76">
        <f>'FEBR 2A'!S22+'FEBR 1A'!S22</f>
        <v>3966.0050000000001</v>
      </c>
      <c r="T22" s="79">
        <v>0</v>
      </c>
      <c r="U22" s="76">
        <v>0</v>
      </c>
      <c r="V22" s="76">
        <v>0</v>
      </c>
      <c r="W22" s="76">
        <v>0</v>
      </c>
      <c r="X22" s="76">
        <v>0</v>
      </c>
      <c r="Y22" s="78">
        <f t="shared" si="0"/>
        <v>10936.084999999999</v>
      </c>
      <c r="Z22" s="80">
        <f t="shared" si="4"/>
        <v>26421.915000000001</v>
      </c>
      <c r="AA22" s="74">
        <v>14</v>
      </c>
      <c r="AB22" s="74"/>
      <c r="AC22" s="74">
        <v>22</v>
      </c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</row>
    <row r="23" spans="1:214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3" t="s">
        <v>65</v>
      </c>
      <c r="F23" s="24" t="s">
        <v>57</v>
      </c>
      <c r="G23" s="24">
        <f>'FEBR 2A'!G23+'FEBR 1A'!G23</f>
        <v>76938</v>
      </c>
      <c r="H23" s="24">
        <v>0</v>
      </c>
      <c r="I23" s="24">
        <v>0</v>
      </c>
      <c r="J23" s="25">
        <f>'FEBR 2A'!J23+'FEBR 1A'!J23</f>
        <v>0</v>
      </c>
      <c r="K23" s="25">
        <f>'FEBR 2A'!K23+'FEBR 1A'!K23</f>
        <v>0</v>
      </c>
      <c r="L23" s="24">
        <v>0</v>
      </c>
      <c r="M23" s="24">
        <v>0</v>
      </c>
      <c r="N23" s="24">
        <v>0</v>
      </c>
      <c r="O23" s="24">
        <v>0</v>
      </c>
      <c r="P23" s="24"/>
      <c r="Q23" s="26">
        <f>SUM(G23:O23)</f>
        <v>76938</v>
      </c>
      <c r="R23" s="24">
        <f>'FEBR 2A'!R23+'FEBR 1A'!R23</f>
        <v>18871.84</v>
      </c>
      <c r="S23" s="24">
        <f>'FEBR 2A'!S23+'FEBR 1A'!S23</f>
        <v>8847.8700000000008</v>
      </c>
      <c r="T23" s="65">
        <v>0</v>
      </c>
      <c r="U23" s="24">
        <v>0</v>
      </c>
      <c r="V23" s="24">
        <v>0</v>
      </c>
      <c r="W23" s="24">
        <f>'FEBR 2A'!W23+'FEBR 1A'!W23</f>
        <v>14458</v>
      </c>
      <c r="X23" s="24">
        <v>0</v>
      </c>
      <c r="Y23" s="26">
        <f t="shared" si="0"/>
        <v>42177.71</v>
      </c>
      <c r="Z23" s="27">
        <f t="shared" si="4"/>
        <v>34760.29</v>
      </c>
      <c r="AA23" s="22">
        <v>15</v>
      </c>
      <c r="AB23" s="22"/>
      <c r="AC23" s="22">
        <v>30</v>
      </c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</row>
    <row r="24" spans="1:214" ht="20.25" customHeight="1">
      <c r="A24" s="74">
        <v>153</v>
      </c>
      <c r="B24" s="75" t="s">
        <v>67</v>
      </c>
      <c r="C24" s="75" t="s">
        <v>66</v>
      </c>
      <c r="D24" s="75" t="s">
        <v>55</v>
      </c>
      <c r="E24" s="75" t="s">
        <v>66</v>
      </c>
      <c r="F24" s="76" t="s">
        <v>57</v>
      </c>
      <c r="G24" s="76">
        <f>'FEBR 2A'!G24+'FEBR 1A'!G24</f>
        <v>27627</v>
      </c>
      <c r="H24" s="76">
        <v>0</v>
      </c>
      <c r="I24" s="76">
        <v>0</v>
      </c>
      <c r="J24" s="77">
        <f>'FEBR 2A'!J24+'FEBR 1A'!J24</f>
        <v>1119</v>
      </c>
      <c r="K24" s="77">
        <f>'FEBR 2A'!K24+'FEBR 1A'!K24</f>
        <v>1664</v>
      </c>
      <c r="L24" s="76">
        <v>0</v>
      </c>
      <c r="M24" s="76">
        <v>0</v>
      </c>
      <c r="N24" s="76">
        <v>0</v>
      </c>
      <c r="O24" s="76">
        <v>0</v>
      </c>
      <c r="P24" s="76"/>
      <c r="Q24" s="78">
        <f t="shared" si="5"/>
        <v>30410</v>
      </c>
      <c r="R24" s="76">
        <f>'FEBR 2A'!R24+'FEBR 1A'!R24</f>
        <v>5347.78</v>
      </c>
      <c r="S24" s="76">
        <f>'FEBR 2A'!S24+'FEBR 1A'!S24</f>
        <v>3177.105</v>
      </c>
      <c r="T24" s="79">
        <v>0</v>
      </c>
      <c r="U24" s="76">
        <v>0</v>
      </c>
      <c r="V24" s="76">
        <v>0</v>
      </c>
      <c r="W24" s="76">
        <v>0</v>
      </c>
      <c r="X24" s="76">
        <v>0</v>
      </c>
      <c r="Y24" s="78">
        <f t="shared" si="0"/>
        <v>8524.8850000000002</v>
      </c>
      <c r="Z24" s="80">
        <f t="shared" si="4"/>
        <v>21885.114999999998</v>
      </c>
      <c r="AA24" s="74">
        <v>16</v>
      </c>
      <c r="AB24" s="74"/>
      <c r="AC24" s="74">
        <v>20</v>
      </c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</row>
    <row r="25" spans="1:214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3" t="s">
        <v>69</v>
      </c>
      <c r="F25" s="24" t="s">
        <v>57</v>
      </c>
      <c r="G25" s="24">
        <f>'FEBR 2A'!G25+'FEBR 1A'!G25</f>
        <v>27627</v>
      </c>
      <c r="H25" s="24">
        <v>0</v>
      </c>
      <c r="I25" s="24">
        <v>0</v>
      </c>
      <c r="J25" s="25">
        <f>'FEBR 2A'!J25+'FEBR 1A'!J25</f>
        <v>1119</v>
      </c>
      <c r="K25" s="25">
        <f>'FEBR 2A'!K25+'FEBR 1A'!K25</f>
        <v>1664</v>
      </c>
      <c r="L25" s="24">
        <v>0</v>
      </c>
      <c r="M25" s="24">
        <v>0</v>
      </c>
      <c r="N25" s="24">
        <v>0</v>
      </c>
      <c r="O25" s="24">
        <v>0</v>
      </c>
      <c r="P25" s="24"/>
      <c r="Q25" s="26">
        <f t="shared" si="5"/>
        <v>30410</v>
      </c>
      <c r="R25" s="24">
        <f>'FEBR 2A'!R25+'FEBR 1A'!R25</f>
        <v>5347.78</v>
      </c>
      <c r="S25" s="24">
        <f>'FEBR 2A'!S25+'FEBR 1A'!S25</f>
        <v>3177.105</v>
      </c>
      <c r="T25" s="65">
        <v>0</v>
      </c>
      <c r="U25" s="24">
        <v>0</v>
      </c>
      <c r="V25" s="24">
        <v>0</v>
      </c>
      <c r="W25" s="24">
        <v>0</v>
      </c>
      <c r="X25" s="24">
        <v>0</v>
      </c>
      <c r="Y25" s="26">
        <f t="shared" si="0"/>
        <v>8524.8850000000002</v>
      </c>
      <c r="Z25" s="27">
        <f t="shared" si="4"/>
        <v>21885.114999999998</v>
      </c>
      <c r="AA25" s="22">
        <v>17</v>
      </c>
      <c r="AB25" s="22"/>
      <c r="AC25" s="22">
        <v>20</v>
      </c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</row>
    <row r="26" spans="1:214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5" t="s">
        <v>34</v>
      </c>
      <c r="F26" s="76" t="s">
        <v>57</v>
      </c>
      <c r="G26" s="76">
        <f>'FEBR 2A'!G26+'FEBR 1A'!G26</f>
        <v>13966.8</v>
      </c>
      <c r="H26" s="76">
        <v>0</v>
      </c>
      <c r="I26" s="76">
        <v>0</v>
      </c>
      <c r="J26" s="77">
        <f>'FEBR 2A'!J26+'FEBR 1A'!J26</f>
        <v>722</v>
      </c>
      <c r="K26" s="77">
        <f>'FEBR 2A'!K26+'FEBR 1A'!K26</f>
        <v>1163</v>
      </c>
      <c r="L26" s="76">
        <v>0</v>
      </c>
      <c r="M26" s="76">
        <v>0</v>
      </c>
      <c r="N26" s="76">
        <v>0</v>
      </c>
      <c r="O26" s="76">
        <v>0</v>
      </c>
      <c r="P26" s="76"/>
      <c r="Q26" s="78">
        <f t="shared" si="5"/>
        <v>15851.8</v>
      </c>
      <c r="R26" s="76">
        <f>'FEBR 2A'!R26+'FEBR 1A'!R26</f>
        <v>2101.04</v>
      </c>
      <c r="S26" s="76">
        <f>'FEBR 2A'!S26+'FEBR 1A'!S26</f>
        <v>1606.182</v>
      </c>
      <c r="T26" s="79">
        <v>0</v>
      </c>
      <c r="U26" s="76">
        <v>0</v>
      </c>
      <c r="V26" s="76">
        <v>0</v>
      </c>
      <c r="W26" s="76">
        <v>0</v>
      </c>
      <c r="X26" s="76">
        <v>0</v>
      </c>
      <c r="Y26" s="78">
        <f t="shared" si="0"/>
        <v>3707.2219999999998</v>
      </c>
      <c r="Z26" s="80">
        <f t="shared" si="4"/>
        <v>12144.578</v>
      </c>
      <c r="AA26" s="74">
        <v>18</v>
      </c>
      <c r="AB26" s="74"/>
      <c r="AC26" s="74">
        <v>14</v>
      </c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</row>
    <row r="27" spans="1:214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3" t="s">
        <v>72</v>
      </c>
      <c r="F27" s="24" t="s">
        <v>57</v>
      </c>
      <c r="G27" s="24">
        <f>'FEBR 2A'!G27+'FEBR 1A'!G27</f>
        <v>13966.8</v>
      </c>
      <c r="H27" s="24">
        <v>0</v>
      </c>
      <c r="I27" s="24">
        <v>0</v>
      </c>
      <c r="J27" s="25">
        <f>'FEBR 2A'!J27+'FEBR 1A'!J27</f>
        <v>722</v>
      </c>
      <c r="K27" s="25">
        <f>'FEBR 2A'!K27+'FEBR 1A'!K27</f>
        <v>1163</v>
      </c>
      <c r="L27" s="24">
        <v>0</v>
      </c>
      <c r="M27" s="24">
        <v>0</v>
      </c>
      <c r="N27" s="24">
        <v>0</v>
      </c>
      <c r="O27" s="24">
        <v>0</v>
      </c>
      <c r="P27" s="24"/>
      <c r="Q27" s="26">
        <f t="shared" si="5"/>
        <v>15851.8</v>
      </c>
      <c r="R27" s="24">
        <f>'FEBR 2A'!R27+'FEBR 1A'!R27</f>
        <v>2101.04</v>
      </c>
      <c r="S27" s="24">
        <f>'FEBR 2A'!S27+'FEBR 1A'!S27</f>
        <v>1606.182</v>
      </c>
      <c r="T27" s="65">
        <v>0</v>
      </c>
      <c r="U27" s="24">
        <v>0</v>
      </c>
      <c r="V27" s="24">
        <v>0</v>
      </c>
      <c r="W27" s="24">
        <v>0</v>
      </c>
      <c r="X27" s="24">
        <v>0</v>
      </c>
      <c r="Y27" s="26">
        <f t="shared" si="0"/>
        <v>3707.2219999999998</v>
      </c>
      <c r="Z27" s="27">
        <f t="shared" si="4"/>
        <v>12144.578</v>
      </c>
      <c r="AA27" s="22">
        <v>19</v>
      </c>
      <c r="AB27" s="22"/>
      <c r="AC27" s="22">
        <v>14</v>
      </c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</row>
    <row r="28" spans="1:214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5" t="s">
        <v>73</v>
      </c>
      <c r="F28" s="76" t="s">
        <v>57</v>
      </c>
      <c r="G28" s="76">
        <f>'FEBR 2A'!G28+'FEBR 1A'!G28</f>
        <v>27627</v>
      </c>
      <c r="H28" s="76">
        <v>0</v>
      </c>
      <c r="I28" s="76">
        <v>0</v>
      </c>
      <c r="J28" s="77">
        <f>'FEBR 2A'!J28+'FEBR 1A'!J28</f>
        <v>1119</v>
      </c>
      <c r="K28" s="77">
        <f>'FEBR 2A'!K28+'FEBR 1A'!K28</f>
        <v>1664</v>
      </c>
      <c r="L28" s="76">
        <v>0</v>
      </c>
      <c r="M28" s="76">
        <v>0</v>
      </c>
      <c r="N28" s="76">
        <v>0</v>
      </c>
      <c r="O28" s="76">
        <v>0</v>
      </c>
      <c r="P28" s="76"/>
      <c r="Q28" s="78">
        <f t="shared" si="5"/>
        <v>30410</v>
      </c>
      <c r="R28" s="76">
        <f>'FEBR 2A'!R28+'FEBR 1A'!R28</f>
        <v>5347.78</v>
      </c>
      <c r="S28" s="76">
        <f>'FEBR 2A'!S28+'FEBR 1A'!S28</f>
        <v>3177.105</v>
      </c>
      <c r="T28" s="79">
        <v>0</v>
      </c>
      <c r="U28" s="76">
        <v>0</v>
      </c>
      <c r="V28" s="76">
        <v>0</v>
      </c>
      <c r="W28" s="76">
        <v>0</v>
      </c>
      <c r="X28" s="76">
        <v>0</v>
      </c>
      <c r="Y28" s="78">
        <f t="shared" si="0"/>
        <v>8524.8850000000002</v>
      </c>
      <c r="Z28" s="80">
        <f t="shared" si="4"/>
        <v>21885.114999999998</v>
      </c>
      <c r="AA28" s="74">
        <v>20</v>
      </c>
      <c r="AB28" s="74"/>
      <c r="AC28" s="74">
        <v>20</v>
      </c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</row>
    <row r="29" spans="1:214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3" t="s">
        <v>75</v>
      </c>
      <c r="F29" s="24" t="s">
        <v>57</v>
      </c>
      <c r="G29" s="24">
        <f>'FEBR 2A'!G29+'FEBR 1A'!G29</f>
        <v>17212.8</v>
      </c>
      <c r="H29" s="24">
        <v>0</v>
      </c>
      <c r="I29" s="24">
        <v>0</v>
      </c>
      <c r="J29" s="25">
        <f>'FEBR 2A'!J29+'FEBR 1A'!J29</f>
        <v>779</v>
      </c>
      <c r="K29" s="25">
        <f>'FEBR 2A'!K29+'FEBR 1A'!K29</f>
        <v>1247</v>
      </c>
      <c r="L29" s="24">
        <v>0</v>
      </c>
      <c r="M29" s="24">
        <v>0</v>
      </c>
      <c r="N29" s="24">
        <v>0</v>
      </c>
      <c r="O29" s="24">
        <v>0</v>
      </c>
      <c r="P29" s="24"/>
      <c r="Q29" s="26">
        <f t="shared" si="5"/>
        <v>19238.8</v>
      </c>
      <c r="R29" s="24">
        <f>'FEBR 2A'!R29+'FEBR 1A'!R29</f>
        <v>2824.5</v>
      </c>
      <c r="S29" s="24">
        <f>'FEBR 2A'!S29+'FEBR 1A'!S29</f>
        <v>1979.472</v>
      </c>
      <c r="T29" s="65">
        <v>0</v>
      </c>
      <c r="U29" s="24">
        <v>0</v>
      </c>
      <c r="V29" s="24">
        <v>0</v>
      </c>
      <c r="W29" s="24">
        <v>0</v>
      </c>
      <c r="X29" s="24">
        <v>0</v>
      </c>
      <c r="Y29" s="26">
        <f t="shared" ref="Y29" si="6">SUM(R29:X29)</f>
        <v>4803.9719999999998</v>
      </c>
      <c r="Z29" s="27">
        <f t="shared" si="4"/>
        <v>14434.828</v>
      </c>
      <c r="AA29" s="22">
        <v>21</v>
      </c>
      <c r="AB29" s="22"/>
      <c r="AC29" s="22">
        <v>17</v>
      </c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</row>
    <row r="30" spans="1:214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5" t="s">
        <v>48</v>
      </c>
      <c r="F30" s="76" t="s">
        <v>57</v>
      </c>
      <c r="G30" s="76">
        <f>'FEBR 2A'!G30+'FEBR 1A'!G30</f>
        <v>27627</v>
      </c>
      <c r="H30" s="76">
        <v>0</v>
      </c>
      <c r="I30" s="76">
        <v>0</v>
      </c>
      <c r="J30" s="77">
        <f>'FEBR 2A'!J30+'FEBR 1A'!J30</f>
        <v>1119</v>
      </c>
      <c r="K30" s="77">
        <f>'FEBR 2A'!K30+'FEBR 1A'!K30</f>
        <v>1664</v>
      </c>
      <c r="L30" s="76">
        <v>0</v>
      </c>
      <c r="M30" s="76">
        <v>0</v>
      </c>
      <c r="N30" s="76">
        <v>0</v>
      </c>
      <c r="O30" s="76">
        <v>0</v>
      </c>
      <c r="P30" s="76"/>
      <c r="Q30" s="78">
        <f t="shared" si="5"/>
        <v>30410</v>
      </c>
      <c r="R30" s="76">
        <f>'FEBR 2A'!R30+'FEBR 1A'!R30</f>
        <v>5347.78</v>
      </c>
      <c r="S30" s="76">
        <f>'FEBR 2A'!S30+'FEBR 1A'!S30</f>
        <v>3177.105</v>
      </c>
      <c r="T30" s="79">
        <v>0</v>
      </c>
      <c r="U30" s="76">
        <v>0</v>
      </c>
      <c r="V30" s="76">
        <v>0</v>
      </c>
      <c r="W30" s="76">
        <v>0</v>
      </c>
      <c r="X30" s="76">
        <v>0</v>
      </c>
      <c r="Y30" s="78">
        <f t="shared" ref="Y30:Y35" si="7">SUM(R30:X30)</f>
        <v>8524.8850000000002</v>
      </c>
      <c r="Z30" s="80">
        <f t="shared" si="4"/>
        <v>21885.114999999998</v>
      </c>
      <c r="AA30" s="74">
        <v>22</v>
      </c>
      <c r="AB30" s="74"/>
      <c r="AC30" s="74">
        <v>20</v>
      </c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</row>
    <row r="31" spans="1:214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3" t="s">
        <v>78</v>
      </c>
      <c r="F31" s="23" t="s">
        <v>55</v>
      </c>
      <c r="G31" s="24">
        <f>'FEBR 2A'!G31+'FEBR 1A'!G31</f>
        <v>15125</v>
      </c>
      <c r="H31" s="24">
        <v>0</v>
      </c>
      <c r="I31" s="24">
        <v>0</v>
      </c>
      <c r="J31" s="25">
        <f>'FEBR 2A'!J31+'FEBR 1A'!J31</f>
        <v>1206</v>
      </c>
      <c r="K31" s="25">
        <f>'FEBR 2A'!K31+'FEBR 1A'!K31</f>
        <v>756</v>
      </c>
      <c r="L31" s="24">
        <v>0</v>
      </c>
      <c r="M31" s="24">
        <v>0</v>
      </c>
      <c r="N31" s="24">
        <v>0</v>
      </c>
      <c r="O31" s="24">
        <v>0</v>
      </c>
      <c r="P31" s="24"/>
      <c r="Q31" s="26">
        <f t="shared" si="5"/>
        <v>17087</v>
      </c>
      <c r="R31" s="24">
        <f>'FEBR 2A'!R31+'FEBR 1A'!R31</f>
        <v>2364.87</v>
      </c>
      <c r="S31" s="24">
        <f>'FEBR 2A'!S31+'FEBR 1A'!S31</f>
        <v>1739.375</v>
      </c>
      <c r="T31" s="65">
        <v>0</v>
      </c>
      <c r="U31" s="24">
        <v>0</v>
      </c>
      <c r="V31" s="24">
        <v>0</v>
      </c>
      <c r="W31" s="24">
        <v>0</v>
      </c>
      <c r="X31" s="24">
        <f>'FEBR 2A'!X31+'FEBR 1A'!X31</f>
        <v>5000</v>
      </c>
      <c r="Y31" s="26">
        <f t="shared" si="7"/>
        <v>9104.244999999999</v>
      </c>
      <c r="Z31" s="27">
        <f t="shared" si="4"/>
        <v>7982.755000000001</v>
      </c>
      <c r="AA31" s="22">
        <v>23</v>
      </c>
      <c r="AB31" s="22"/>
      <c r="AC31" s="22">
        <v>15</v>
      </c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</row>
    <row r="32" spans="1:214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5" t="s">
        <v>80</v>
      </c>
      <c r="F32" s="76"/>
      <c r="G32" s="76">
        <f>'FEBR 2A'!G32+'FEBR 1A'!G32</f>
        <v>13632.6</v>
      </c>
      <c r="H32" s="76">
        <v>0</v>
      </c>
      <c r="I32" s="76">
        <v>0</v>
      </c>
      <c r="J32" s="77">
        <f>'FEBR 2A'!J32+'FEBR 1A'!J32</f>
        <v>1093</v>
      </c>
      <c r="K32" s="77">
        <f>'FEBR 2A'!K32+'FEBR 1A'!K32</f>
        <v>679</v>
      </c>
      <c r="L32" s="76">
        <v>0</v>
      </c>
      <c r="M32" s="76">
        <v>0</v>
      </c>
      <c r="N32" s="76">
        <v>0</v>
      </c>
      <c r="O32" s="76">
        <v>0</v>
      </c>
      <c r="P32" s="76"/>
      <c r="Q32" s="78">
        <f>SUM(G32:O32)</f>
        <v>15404.6</v>
      </c>
      <c r="R32" s="76">
        <f>'FEBR 2A'!R32+'FEBR 1A'!R32</f>
        <v>2241.8200000000002</v>
      </c>
      <c r="S32" s="76">
        <f>'FEBR 2A'!S32+'FEBR 1A'!S32</f>
        <v>1567.749</v>
      </c>
      <c r="T32" s="79">
        <v>0</v>
      </c>
      <c r="U32" s="76">
        <v>0</v>
      </c>
      <c r="V32" s="76">
        <v>0</v>
      </c>
      <c r="W32" s="76">
        <v>0</v>
      </c>
      <c r="X32" s="76">
        <v>0</v>
      </c>
      <c r="Y32" s="78">
        <f t="shared" si="7"/>
        <v>3809.5690000000004</v>
      </c>
      <c r="Z32" s="80">
        <f t="shared" si="4"/>
        <v>11595.030999999999</v>
      </c>
      <c r="AA32" s="74">
        <v>24</v>
      </c>
      <c r="AB32" s="74"/>
      <c r="AC32" s="74">
        <v>11</v>
      </c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</row>
    <row r="33" spans="1:214" s="29" customFormat="1" ht="20.25" customHeight="1">
      <c r="A33" s="22">
        <v>163</v>
      </c>
      <c r="B33" s="23" t="s">
        <v>81</v>
      </c>
      <c r="C33" s="23" t="s">
        <v>128</v>
      </c>
      <c r="D33" s="23" t="s">
        <v>55</v>
      </c>
      <c r="E33" s="23" t="s">
        <v>38</v>
      </c>
      <c r="F33" s="23" t="s">
        <v>55</v>
      </c>
      <c r="G33" s="24">
        <f>'FEBR 2A'!G33+'FEBR 1A'!G33</f>
        <v>19531.8</v>
      </c>
      <c r="H33" s="24">
        <v>0</v>
      </c>
      <c r="I33" s="24">
        <v>0</v>
      </c>
      <c r="J33" s="25">
        <f>'FEBR 2A'!J33+'FEBR 1A'!J33</f>
        <v>987</v>
      </c>
      <c r="K33" s="25">
        <f>'FEBR 2A'!K33+'FEBR 1A'!K33</f>
        <v>1465</v>
      </c>
      <c r="L33" s="24">
        <v>0</v>
      </c>
      <c r="M33" s="24">
        <v>0</v>
      </c>
      <c r="N33" s="24">
        <v>0</v>
      </c>
      <c r="O33" s="24">
        <v>0</v>
      </c>
      <c r="P33" s="24"/>
      <c r="Q33" s="26">
        <f>SUM(G33:O33)</f>
        <v>21983.8</v>
      </c>
      <c r="R33" s="24">
        <f>'FEBR 2A'!R33+'FEBR 1A'!R33</f>
        <v>3410.84</v>
      </c>
      <c r="S33" s="24">
        <f>'FEBR 2A'!S33+'FEBR 1A'!S33</f>
        <v>2246.1570000000002</v>
      </c>
      <c r="T33" s="65">
        <v>0</v>
      </c>
      <c r="U33" s="24">
        <v>0</v>
      </c>
      <c r="V33" s="24">
        <v>0</v>
      </c>
      <c r="W33" s="24">
        <v>0</v>
      </c>
      <c r="X33" s="24">
        <v>0</v>
      </c>
      <c r="Y33" s="26">
        <f t="shared" si="7"/>
        <v>5656.9970000000003</v>
      </c>
      <c r="Z33" s="27">
        <f t="shared" si="4"/>
        <v>16326.803</v>
      </c>
      <c r="AA33" s="22">
        <v>25</v>
      </c>
      <c r="AB33" s="22"/>
      <c r="AC33" s="22">
        <v>16</v>
      </c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</row>
    <row r="34" spans="1:214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5" t="s">
        <v>38</v>
      </c>
      <c r="F34" s="76" t="s">
        <v>83</v>
      </c>
      <c r="G34" s="76">
        <f>'FEBR 2A'!G34+'FEBR 1A'!G34</f>
        <v>15000</v>
      </c>
      <c r="H34" s="76">
        <v>0</v>
      </c>
      <c r="I34" s="76">
        <v>0</v>
      </c>
      <c r="J34" s="77">
        <v>0</v>
      </c>
      <c r="K34" s="77">
        <v>0</v>
      </c>
      <c r="L34" s="76">
        <v>0</v>
      </c>
      <c r="M34" s="76">
        <v>0</v>
      </c>
      <c r="N34" s="76">
        <v>0</v>
      </c>
      <c r="O34" s="76">
        <v>0</v>
      </c>
      <c r="P34" s="76"/>
      <c r="Q34" s="78">
        <f>SUM(G34:O34)</f>
        <v>15000</v>
      </c>
      <c r="R34" s="76">
        <f>'FEBR 2A'!R34+'FEBR 1A'!R34</f>
        <v>1910.54</v>
      </c>
      <c r="S34" s="76">
        <v>0</v>
      </c>
      <c r="T34" s="79">
        <v>0</v>
      </c>
      <c r="U34" s="76">
        <v>0</v>
      </c>
      <c r="V34" s="76">
        <v>0</v>
      </c>
      <c r="W34" s="76">
        <v>0</v>
      </c>
      <c r="X34" s="76">
        <v>0</v>
      </c>
      <c r="Y34" s="78">
        <f t="shared" si="7"/>
        <v>1910.54</v>
      </c>
      <c r="Z34" s="80">
        <f t="shared" si="4"/>
        <v>13089.46</v>
      </c>
      <c r="AA34" s="74">
        <v>26</v>
      </c>
      <c r="AB34" s="74"/>
      <c r="AC34" s="74">
        <v>11</v>
      </c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</row>
    <row r="35" spans="1:214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3" t="s">
        <v>38</v>
      </c>
      <c r="F35" s="24" t="s">
        <v>57</v>
      </c>
      <c r="G35" s="24">
        <f>'FEBR 2A'!G35+'FEBR 1A'!G35</f>
        <v>15000</v>
      </c>
      <c r="H35" s="24">
        <v>0</v>
      </c>
      <c r="I35" s="24">
        <v>0</v>
      </c>
      <c r="J35" s="25">
        <v>0</v>
      </c>
      <c r="K35" s="25">
        <v>0</v>
      </c>
      <c r="L35" s="24">
        <v>0</v>
      </c>
      <c r="M35" s="24">
        <v>0</v>
      </c>
      <c r="N35" s="24">
        <v>0</v>
      </c>
      <c r="O35" s="24">
        <v>0</v>
      </c>
      <c r="P35" s="24"/>
      <c r="Q35" s="26">
        <f>SUM(G35:P35)</f>
        <v>15000</v>
      </c>
      <c r="R35" s="24">
        <f>'FEBR 2A'!R35+'FEBR 1A'!R35</f>
        <v>1910.54</v>
      </c>
      <c r="S35" s="24">
        <v>0</v>
      </c>
      <c r="T35" s="65">
        <v>0</v>
      </c>
      <c r="U35" s="24">
        <v>0</v>
      </c>
      <c r="V35" s="24">
        <v>0</v>
      </c>
      <c r="W35" s="24">
        <v>0</v>
      </c>
      <c r="X35" s="24">
        <v>0</v>
      </c>
      <c r="Y35" s="26">
        <f t="shared" si="7"/>
        <v>1910.54</v>
      </c>
      <c r="Z35" s="27">
        <f t="shared" si="4"/>
        <v>13089.46</v>
      </c>
      <c r="AA35" s="22">
        <v>27</v>
      </c>
      <c r="AB35" s="22"/>
      <c r="AC35" s="22">
        <v>11</v>
      </c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</row>
    <row r="36" spans="1:214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5" t="s">
        <v>38</v>
      </c>
      <c r="F36" s="76" t="s">
        <v>57</v>
      </c>
      <c r="G36" s="76">
        <f>'FEBR 2A'!G36+'FEBR 1A'!G36</f>
        <v>15000</v>
      </c>
      <c r="H36" s="76">
        <v>0</v>
      </c>
      <c r="I36" s="76">
        <v>0</v>
      </c>
      <c r="J36" s="77">
        <v>0</v>
      </c>
      <c r="K36" s="77">
        <v>0</v>
      </c>
      <c r="L36" s="76">
        <v>0</v>
      </c>
      <c r="M36" s="76">
        <v>0</v>
      </c>
      <c r="N36" s="76">
        <v>0</v>
      </c>
      <c r="O36" s="76">
        <v>0</v>
      </c>
      <c r="P36" s="76"/>
      <c r="Q36" s="78">
        <f t="shared" ref="Q36:Q44" si="8">SUM(G36:P36)</f>
        <v>15000</v>
      </c>
      <c r="R36" s="76">
        <f>'FEBR 2A'!R36+'FEBR 1A'!R36</f>
        <v>1910.54</v>
      </c>
      <c r="S36" s="76">
        <v>0</v>
      </c>
      <c r="T36" s="79">
        <v>0</v>
      </c>
      <c r="U36" s="76">
        <v>0</v>
      </c>
      <c r="V36" s="76">
        <v>0</v>
      </c>
      <c r="W36" s="76">
        <v>0</v>
      </c>
      <c r="X36" s="76">
        <v>0</v>
      </c>
      <c r="Y36" s="78">
        <f t="shared" ref="Y36:Y45" si="9">SUM(R36:X36)</f>
        <v>1910.54</v>
      </c>
      <c r="Z36" s="80">
        <f t="shared" si="4"/>
        <v>13089.46</v>
      </c>
      <c r="AA36" s="74">
        <v>28</v>
      </c>
      <c r="AB36" s="74"/>
      <c r="AC36" s="74">
        <v>11</v>
      </c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</row>
    <row r="37" spans="1:214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3" t="s">
        <v>38</v>
      </c>
      <c r="F37" s="24" t="s">
        <v>57</v>
      </c>
      <c r="G37" s="24">
        <f>'FEBR 2A'!G37+'FEBR 1A'!G37</f>
        <v>15000</v>
      </c>
      <c r="H37" s="24">
        <v>0</v>
      </c>
      <c r="I37" s="24">
        <v>0</v>
      </c>
      <c r="J37" s="25">
        <v>0</v>
      </c>
      <c r="K37" s="25">
        <v>0</v>
      </c>
      <c r="L37" s="24">
        <v>0</v>
      </c>
      <c r="M37" s="24">
        <v>0</v>
      </c>
      <c r="N37" s="24">
        <v>0</v>
      </c>
      <c r="O37" s="24">
        <v>0</v>
      </c>
      <c r="P37" s="24"/>
      <c r="Q37" s="26">
        <f t="shared" si="8"/>
        <v>15000</v>
      </c>
      <c r="R37" s="24">
        <f>'FEBR 2A'!R37+'FEBR 1A'!R37</f>
        <v>1910.54</v>
      </c>
      <c r="S37" s="24">
        <v>0</v>
      </c>
      <c r="T37" s="65">
        <v>0</v>
      </c>
      <c r="U37" s="24">
        <v>0</v>
      </c>
      <c r="V37" s="24">
        <v>0</v>
      </c>
      <c r="W37" s="24">
        <v>0</v>
      </c>
      <c r="X37" s="24">
        <v>0</v>
      </c>
      <c r="Y37" s="26">
        <f t="shared" si="9"/>
        <v>1910.54</v>
      </c>
      <c r="Z37" s="27">
        <f t="shared" si="4"/>
        <v>13089.46</v>
      </c>
      <c r="AA37" s="22">
        <v>29</v>
      </c>
      <c r="AB37" s="22"/>
      <c r="AC37" s="22">
        <v>11</v>
      </c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</row>
    <row r="38" spans="1:214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5" t="s">
        <v>38</v>
      </c>
      <c r="F38" s="76" t="s">
        <v>57</v>
      </c>
      <c r="G38" s="76">
        <f>'FEBR 2A'!G38+'FEBR 1A'!G38</f>
        <v>15000</v>
      </c>
      <c r="H38" s="76">
        <v>0</v>
      </c>
      <c r="I38" s="76">
        <v>0</v>
      </c>
      <c r="J38" s="77">
        <v>0</v>
      </c>
      <c r="K38" s="77">
        <v>0</v>
      </c>
      <c r="L38" s="76">
        <v>0</v>
      </c>
      <c r="M38" s="76">
        <v>0</v>
      </c>
      <c r="N38" s="76">
        <v>0</v>
      </c>
      <c r="O38" s="76">
        <v>0</v>
      </c>
      <c r="P38" s="76"/>
      <c r="Q38" s="78">
        <f t="shared" si="8"/>
        <v>15000</v>
      </c>
      <c r="R38" s="76">
        <f>'FEBR 2A'!R38+'FEBR 1A'!R38</f>
        <v>1910.54</v>
      </c>
      <c r="S38" s="76">
        <v>0</v>
      </c>
      <c r="T38" s="79">
        <v>0</v>
      </c>
      <c r="U38" s="76">
        <v>0</v>
      </c>
      <c r="V38" s="76">
        <v>0</v>
      </c>
      <c r="W38" s="76">
        <v>0</v>
      </c>
      <c r="X38" s="76">
        <v>0</v>
      </c>
      <c r="Y38" s="78">
        <f t="shared" si="9"/>
        <v>1910.54</v>
      </c>
      <c r="Z38" s="80">
        <f t="shared" si="4"/>
        <v>13089.46</v>
      </c>
      <c r="AA38" s="74">
        <v>30</v>
      </c>
      <c r="AB38" s="74"/>
      <c r="AC38" s="74">
        <v>11</v>
      </c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</row>
    <row r="39" spans="1:214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3" t="s">
        <v>38</v>
      </c>
      <c r="F39" s="24" t="s">
        <v>57</v>
      </c>
      <c r="G39" s="24">
        <f>'FEBR 2A'!G39+'FEBR 1A'!G39</f>
        <v>15000</v>
      </c>
      <c r="H39" s="24">
        <v>0</v>
      </c>
      <c r="I39" s="24">
        <v>0</v>
      </c>
      <c r="J39" s="25">
        <v>0</v>
      </c>
      <c r="K39" s="25">
        <v>0</v>
      </c>
      <c r="L39" s="24">
        <v>0</v>
      </c>
      <c r="M39" s="24">
        <v>0</v>
      </c>
      <c r="N39" s="24">
        <v>0</v>
      </c>
      <c r="O39" s="24">
        <v>0</v>
      </c>
      <c r="P39" s="24"/>
      <c r="Q39" s="26">
        <f t="shared" si="8"/>
        <v>15000</v>
      </c>
      <c r="R39" s="24">
        <f>'FEBR 2A'!R39+'FEBR 1A'!R39</f>
        <v>1910.54</v>
      </c>
      <c r="S39" s="24">
        <v>0</v>
      </c>
      <c r="T39" s="65">
        <v>0</v>
      </c>
      <c r="U39" s="24">
        <v>0</v>
      </c>
      <c r="V39" s="24">
        <v>0</v>
      </c>
      <c r="W39" s="24">
        <v>0</v>
      </c>
      <c r="X39" s="24">
        <v>0</v>
      </c>
      <c r="Y39" s="26">
        <f t="shared" si="9"/>
        <v>1910.54</v>
      </c>
      <c r="Z39" s="27">
        <f t="shared" si="4"/>
        <v>13089.46</v>
      </c>
      <c r="AA39" s="22">
        <v>31</v>
      </c>
      <c r="AB39" s="22"/>
      <c r="AC39" s="22">
        <v>11</v>
      </c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</row>
    <row r="40" spans="1:214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5" t="s">
        <v>38</v>
      </c>
      <c r="F40" s="76" t="s">
        <v>57</v>
      </c>
      <c r="G40" s="76">
        <f>'FEBR 2A'!G40+'FEBR 1A'!G40</f>
        <v>15000</v>
      </c>
      <c r="H40" s="76">
        <v>0</v>
      </c>
      <c r="I40" s="76">
        <v>0</v>
      </c>
      <c r="J40" s="77">
        <v>0</v>
      </c>
      <c r="K40" s="77">
        <v>0</v>
      </c>
      <c r="L40" s="76">
        <v>0</v>
      </c>
      <c r="M40" s="76">
        <v>0</v>
      </c>
      <c r="N40" s="76">
        <v>0</v>
      </c>
      <c r="O40" s="76">
        <v>0</v>
      </c>
      <c r="P40" s="76"/>
      <c r="Q40" s="78">
        <f t="shared" si="8"/>
        <v>15000</v>
      </c>
      <c r="R40" s="76">
        <f>'FEBR 2A'!R40+'FEBR 1A'!R40</f>
        <v>1910.54</v>
      </c>
      <c r="S40" s="76">
        <v>0</v>
      </c>
      <c r="T40" s="79">
        <v>0</v>
      </c>
      <c r="U40" s="76">
        <v>0</v>
      </c>
      <c r="V40" s="76">
        <v>0</v>
      </c>
      <c r="W40" s="76">
        <v>0</v>
      </c>
      <c r="X40" s="76">
        <v>0</v>
      </c>
      <c r="Y40" s="78">
        <f t="shared" si="9"/>
        <v>1910.54</v>
      </c>
      <c r="Z40" s="80">
        <f t="shared" si="4"/>
        <v>13089.46</v>
      </c>
      <c r="AA40" s="74">
        <v>32</v>
      </c>
      <c r="AB40" s="74"/>
      <c r="AC40" s="74">
        <v>11</v>
      </c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</row>
    <row r="41" spans="1:214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3" t="s">
        <v>38</v>
      </c>
      <c r="F41" s="24" t="s">
        <v>57</v>
      </c>
      <c r="G41" s="24">
        <f>'FEBR 2A'!G41+'FEBR 1A'!G41</f>
        <v>15000</v>
      </c>
      <c r="H41" s="24">
        <v>0</v>
      </c>
      <c r="I41" s="24">
        <v>0</v>
      </c>
      <c r="J41" s="25">
        <v>0</v>
      </c>
      <c r="K41" s="25">
        <v>0</v>
      </c>
      <c r="L41" s="24">
        <v>0</v>
      </c>
      <c r="M41" s="24">
        <v>0</v>
      </c>
      <c r="N41" s="24">
        <v>0</v>
      </c>
      <c r="O41" s="24">
        <v>0</v>
      </c>
      <c r="P41" s="24"/>
      <c r="Q41" s="26">
        <f t="shared" si="8"/>
        <v>15000</v>
      </c>
      <c r="R41" s="24">
        <f>'FEBR 2A'!R41+'FEBR 1A'!R41</f>
        <v>1910.54</v>
      </c>
      <c r="S41" s="24">
        <v>0</v>
      </c>
      <c r="T41" s="65">
        <v>0</v>
      </c>
      <c r="U41" s="24">
        <v>0</v>
      </c>
      <c r="V41" s="24">
        <v>0</v>
      </c>
      <c r="W41" s="24">
        <v>0</v>
      </c>
      <c r="X41" s="24">
        <v>0</v>
      </c>
      <c r="Y41" s="26">
        <f t="shared" si="9"/>
        <v>1910.54</v>
      </c>
      <c r="Z41" s="27">
        <f t="shared" si="4"/>
        <v>13089.46</v>
      </c>
      <c r="AA41" s="22">
        <v>33</v>
      </c>
      <c r="AB41" s="22"/>
      <c r="AC41" s="22">
        <v>11</v>
      </c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</row>
    <row r="42" spans="1:214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5" t="s">
        <v>38</v>
      </c>
      <c r="F42" s="76" t="s">
        <v>57</v>
      </c>
      <c r="G42" s="76">
        <f>'FEBR 2A'!G42+'FEBR 1A'!G42</f>
        <v>15000</v>
      </c>
      <c r="H42" s="76">
        <v>0</v>
      </c>
      <c r="I42" s="76">
        <v>0</v>
      </c>
      <c r="J42" s="77">
        <v>0</v>
      </c>
      <c r="K42" s="77">
        <v>0</v>
      </c>
      <c r="L42" s="76">
        <v>0</v>
      </c>
      <c r="M42" s="76">
        <v>0</v>
      </c>
      <c r="N42" s="76">
        <v>0</v>
      </c>
      <c r="O42" s="76">
        <v>0</v>
      </c>
      <c r="P42" s="76"/>
      <c r="Q42" s="78">
        <f t="shared" si="8"/>
        <v>15000</v>
      </c>
      <c r="R42" s="76">
        <f>'FEBR 2A'!R42+'FEBR 1A'!R42</f>
        <v>1910.54</v>
      </c>
      <c r="S42" s="76">
        <v>0</v>
      </c>
      <c r="T42" s="79">
        <v>0</v>
      </c>
      <c r="U42" s="76">
        <v>0</v>
      </c>
      <c r="V42" s="76">
        <v>0</v>
      </c>
      <c r="W42" s="76">
        <v>0</v>
      </c>
      <c r="X42" s="76">
        <v>0</v>
      </c>
      <c r="Y42" s="78">
        <f t="shared" si="9"/>
        <v>1910.54</v>
      </c>
      <c r="Z42" s="80">
        <f t="shared" si="4"/>
        <v>13089.46</v>
      </c>
      <c r="AA42" s="74">
        <v>34</v>
      </c>
      <c r="AB42" s="74"/>
      <c r="AC42" s="74">
        <v>11</v>
      </c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</row>
    <row r="43" spans="1:214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3" t="s">
        <v>38</v>
      </c>
      <c r="F43" s="24" t="s">
        <v>57</v>
      </c>
      <c r="G43" s="24">
        <f>'FEBR 2A'!G43+'FEBR 1A'!G43</f>
        <v>15000</v>
      </c>
      <c r="H43" s="24">
        <v>0</v>
      </c>
      <c r="I43" s="24">
        <v>0</v>
      </c>
      <c r="J43" s="25">
        <v>0</v>
      </c>
      <c r="K43" s="25">
        <v>0</v>
      </c>
      <c r="L43" s="24">
        <v>0</v>
      </c>
      <c r="M43" s="24">
        <v>0</v>
      </c>
      <c r="N43" s="24">
        <v>0</v>
      </c>
      <c r="O43" s="24">
        <v>0</v>
      </c>
      <c r="P43" s="24"/>
      <c r="Q43" s="26">
        <f t="shared" si="8"/>
        <v>15000</v>
      </c>
      <c r="R43" s="24">
        <f>'FEBR 2A'!R43+'FEBR 1A'!R43</f>
        <v>1910.54</v>
      </c>
      <c r="S43" s="24">
        <v>0</v>
      </c>
      <c r="T43" s="65">
        <v>0</v>
      </c>
      <c r="U43" s="24">
        <v>0</v>
      </c>
      <c r="V43" s="24">
        <v>0</v>
      </c>
      <c r="W43" s="24">
        <v>0</v>
      </c>
      <c r="X43" s="24">
        <v>0</v>
      </c>
      <c r="Y43" s="26">
        <f t="shared" si="9"/>
        <v>1910.54</v>
      </c>
      <c r="Z43" s="27">
        <f t="shared" si="4"/>
        <v>13089.46</v>
      </c>
      <c r="AA43" s="22">
        <v>35</v>
      </c>
      <c r="AB43" s="22"/>
      <c r="AC43" s="22">
        <v>11</v>
      </c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</row>
    <row r="44" spans="1:214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5" t="s">
        <v>38</v>
      </c>
      <c r="F44" s="76" t="s">
        <v>57</v>
      </c>
      <c r="G44" s="76">
        <f>'FEBR 2A'!G44+'FEBR 1A'!G44</f>
        <v>8579</v>
      </c>
      <c r="H44" s="76">
        <v>0</v>
      </c>
      <c r="I44" s="76">
        <v>0</v>
      </c>
      <c r="J44" s="77">
        <v>0</v>
      </c>
      <c r="K44" s="77">
        <v>0</v>
      </c>
      <c r="L44" s="76">
        <v>0</v>
      </c>
      <c r="M44" s="76">
        <v>0</v>
      </c>
      <c r="N44" s="76">
        <v>0</v>
      </c>
      <c r="O44" s="76">
        <v>0</v>
      </c>
      <c r="P44" s="76"/>
      <c r="Q44" s="78">
        <f t="shared" si="8"/>
        <v>8579</v>
      </c>
      <c r="R44" s="76">
        <f>'FEBR 2A'!R44+'FEBR 1A'!R44</f>
        <v>687.5</v>
      </c>
      <c r="S44" s="76">
        <v>0</v>
      </c>
      <c r="T44" s="79">
        <v>0</v>
      </c>
      <c r="U44" s="76">
        <v>0</v>
      </c>
      <c r="V44" s="76">
        <v>0</v>
      </c>
      <c r="W44" s="76">
        <v>0</v>
      </c>
      <c r="X44" s="76">
        <v>0</v>
      </c>
      <c r="Y44" s="78">
        <f t="shared" si="9"/>
        <v>687.5</v>
      </c>
      <c r="Z44" s="80">
        <f t="shared" si="4"/>
        <v>7891.5</v>
      </c>
      <c r="AA44" s="74">
        <v>36</v>
      </c>
      <c r="AB44" s="74"/>
      <c r="AC44" s="74">
        <v>11</v>
      </c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</row>
    <row r="45" spans="1:214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3" t="s">
        <v>38</v>
      </c>
      <c r="F45" s="24" t="s">
        <v>57</v>
      </c>
      <c r="G45" s="24">
        <f>'FEBR 2A'!G45+'FEBR 1A'!G45</f>
        <v>8579</v>
      </c>
      <c r="H45" s="24">
        <v>0</v>
      </c>
      <c r="I45" s="24">
        <v>0</v>
      </c>
      <c r="J45" s="25">
        <v>0</v>
      </c>
      <c r="K45" s="25">
        <v>0</v>
      </c>
      <c r="L45" s="24">
        <v>0</v>
      </c>
      <c r="M45" s="24">
        <v>0</v>
      </c>
      <c r="N45" s="24">
        <v>0</v>
      </c>
      <c r="O45" s="24">
        <v>0</v>
      </c>
      <c r="P45" s="24"/>
      <c r="Q45" s="26">
        <f>SUM(G45:P45)</f>
        <v>8579</v>
      </c>
      <c r="R45" s="24">
        <f>'FEBR 2A'!R45+'FEBR 1A'!R45</f>
        <v>687.5</v>
      </c>
      <c r="S45" s="24">
        <v>0</v>
      </c>
      <c r="T45" s="65">
        <v>0</v>
      </c>
      <c r="U45" s="24">
        <v>0</v>
      </c>
      <c r="V45" s="24">
        <v>0</v>
      </c>
      <c r="W45" s="24">
        <v>0</v>
      </c>
      <c r="X45" s="24">
        <v>0</v>
      </c>
      <c r="Y45" s="26">
        <f t="shared" si="9"/>
        <v>687.5</v>
      </c>
      <c r="Z45" s="27">
        <f t="shared" si="4"/>
        <v>7891.5</v>
      </c>
      <c r="AA45" s="22">
        <v>37</v>
      </c>
      <c r="AB45" s="22"/>
      <c r="AC45" s="22">
        <v>11</v>
      </c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</row>
    <row r="46" spans="1:214" ht="20.25" customHeight="1">
      <c r="A46" s="74">
        <v>176</v>
      </c>
      <c r="B46" s="75" t="s">
        <v>94</v>
      </c>
      <c r="C46" s="75" t="s">
        <v>126</v>
      </c>
      <c r="D46" s="76" t="s">
        <v>57</v>
      </c>
      <c r="E46" s="75" t="s">
        <v>38</v>
      </c>
      <c r="F46" s="76" t="s">
        <v>57</v>
      </c>
      <c r="G46" s="76">
        <f>'FEBR 2A'!G46+'FEBR 1A'!G46</f>
        <v>9478.7999999999993</v>
      </c>
      <c r="H46" s="76">
        <v>0</v>
      </c>
      <c r="I46" s="76">
        <v>0</v>
      </c>
      <c r="J46" s="77">
        <f>'FEBR 2A'!J46+'FEBR 1A'!J46</f>
        <v>455</v>
      </c>
      <c r="K46" s="77">
        <f>'FEBR 2A'!K46+'FEBR 1A'!K46</f>
        <v>737</v>
      </c>
      <c r="L46" s="76">
        <v>0</v>
      </c>
      <c r="M46" s="76">
        <v>0</v>
      </c>
      <c r="N46" s="76">
        <v>0</v>
      </c>
      <c r="O46" s="76">
        <v>0</v>
      </c>
      <c r="P46" s="76"/>
      <c r="Q46" s="78">
        <f>SUM(G46:P46)</f>
        <v>10670.8</v>
      </c>
      <c r="R46" s="76">
        <f>'FEBR 2A'!R46+'FEBR 1A'!R46</f>
        <v>619.84</v>
      </c>
      <c r="S46" s="76">
        <f>'FEBR 2A'!S46+'FEBR 1A'!S46</f>
        <v>1090.0619999999999</v>
      </c>
      <c r="T46" s="79">
        <v>0</v>
      </c>
      <c r="U46" s="76">
        <v>0</v>
      </c>
      <c r="V46" s="76">
        <v>0</v>
      </c>
      <c r="W46" s="76">
        <v>0</v>
      </c>
      <c r="X46" s="76">
        <v>0</v>
      </c>
      <c r="Y46" s="78">
        <f t="shared" ref="Y46" si="10">SUM(R46:X46)</f>
        <v>1709.902</v>
      </c>
      <c r="Z46" s="80">
        <f t="shared" si="4"/>
        <v>8960.8979999999992</v>
      </c>
      <c r="AA46" s="74">
        <v>38</v>
      </c>
      <c r="AB46" s="74"/>
      <c r="AC46" s="74">
        <v>2</v>
      </c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</row>
    <row r="47" spans="1:214" s="29" customFormat="1" ht="20.25" customHeight="1">
      <c r="A47" s="22">
        <v>177</v>
      </c>
      <c r="B47" s="23" t="s">
        <v>129</v>
      </c>
      <c r="C47" s="23" t="s">
        <v>38</v>
      </c>
      <c r="D47" s="24" t="s">
        <v>57</v>
      </c>
      <c r="E47" s="23" t="s">
        <v>38</v>
      </c>
      <c r="F47" s="24" t="s">
        <v>57</v>
      </c>
      <c r="G47" s="24">
        <f>'FEBR 2A'!G47+'FEBR 1A'!G47</f>
        <v>18000</v>
      </c>
      <c r="H47" s="24">
        <v>0</v>
      </c>
      <c r="I47" s="24">
        <v>0</v>
      </c>
      <c r="J47" s="25">
        <v>0</v>
      </c>
      <c r="K47" s="25">
        <v>0</v>
      </c>
      <c r="L47" s="24">
        <v>0</v>
      </c>
      <c r="M47" s="24">
        <v>0</v>
      </c>
      <c r="N47" s="24">
        <v>0</v>
      </c>
      <c r="O47" s="24">
        <v>0</v>
      </c>
      <c r="P47" s="24"/>
      <c r="Q47" s="26">
        <f>SUM(G47:P47)</f>
        <v>18000</v>
      </c>
      <c r="R47" s="24">
        <f>'FEBR 2A'!R47+'FEBR 1A'!R47</f>
        <v>2338.6999999999998</v>
      </c>
      <c r="S47" s="24">
        <v>0</v>
      </c>
      <c r="T47" s="65">
        <v>0</v>
      </c>
      <c r="U47" s="24">
        <v>0</v>
      </c>
      <c r="V47" s="24">
        <v>0</v>
      </c>
      <c r="W47" s="24">
        <v>0</v>
      </c>
      <c r="X47" s="24">
        <v>0</v>
      </c>
      <c r="Y47" s="26">
        <f t="shared" ref="Y47:Y50" si="11">SUM(R47:X47)</f>
        <v>2338.6999999999998</v>
      </c>
      <c r="Z47" s="27">
        <f t="shared" si="4"/>
        <v>15661.3</v>
      </c>
      <c r="AA47" s="22">
        <v>39</v>
      </c>
      <c r="AB47" s="22"/>
      <c r="AC47" s="22">
        <v>11</v>
      </c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</row>
    <row r="48" spans="1:214" ht="20.25" customHeight="1">
      <c r="A48" s="74">
        <v>178</v>
      </c>
      <c r="B48" s="75" t="s">
        <v>100</v>
      </c>
      <c r="C48" s="75" t="s">
        <v>38</v>
      </c>
      <c r="D48" s="76" t="s">
        <v>57</v>
      </c>
      <c r="E48" s="75" t="s">
        <v>38</v>
      </c>
      <c r="F48" s="76" t="s">
        <v>57</v>
      </c>
      <c r="G48" s="76">
        <f>'FEBR 2A'!G48+'FEBR 1A'!G48</f>
        <v>18000</v>
      </c>
      <c r="H48" s="76">
        <v>0</v>
      </c>
      <c r="I48" s="76">
        <v>0</v>
      </c>
      <c r="J48" s="77">
        <v>0</v>
      </c>
      <c r="K48" s="77">
        <v>0</v>
      </c>
      <c r="L48" s="76">
        <v>0</v>
      </c>
      <c r="M48" s="76">
        <v>0</v>
      </c>
      <c r="N48" s="76">
        <v>0</v>
      </c>
      <c r="O48" s="76">
        <v>0</v>
      </c>
      <c r="P48" s="76"/>
      <c r="Q48" s="78">
        <f>SUM(G48:P48)</f>
        <v>18000</v>
      </c>
      <c r="R48" s="76">
        <f>'FEBR 2A'!R48+'FEBR 1A'!R48</f>
        <v>2338.6999999999998</v>
      </c>
      <c r="S48" s="76">
        <v>0</v>
      </c>
      <c r="T48" s="79">
        <v>0</v>
      </c>
      <c r="U48" s="76">
        <v>0</v>
      </c>
      <c r="V48" s="76">
        <v>0</v>
      </c>
      <c r="W48" s="76">
        <v>0</v>
      </c>
      <c r="X48" s="76">
        <v>0</v>
      </c>
      <c r="Y48" s="78">
        <f t="shared" si="11"/>
        <v>2338.6999999999998</v>
      </c>
      <c r="Z48" s="80">
        <f t="shared" si="4"/>
        <v>15661.3</v>
      </c>
      <c r="AA48" s="74">
        <v>40</v>
      </c>
      <c r="AB48" s="74"/>
      <c r="AC48" s="74">
        <v>11</v>
      </c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</row>
    <row r="49" spans="1:214" s="29" customFormat="1" ht="20.25" customHeight="1">
      <c r="A49" s="22">
        <v>179</v>
      </c>
      <c r="B49" s="28" t="s">
        <v>101</v>
      </c>
      <c r="C49" s="23" t="s">
        <v>38</v>
      </c>
      <c r="D49" s="24" t="s">
        <v>57</v>
      </c>
      <c r="E49" s="23" t="s">
        <v>38</v>
      </c>
      <c r="F49" s="24" t="s">
        <v>57</v>
      </c>
      <c r="G49" s="24">
        <f>'FEBR 2A'!G49+'FEBR 1A'!G49</f>
        <v>15000</v>
      </c>
      <c r="H49" s="24">
        <v>0</v>
      </c>
      <c r="I49" s="24">
        <v>0</v>
      </c>
      <c r="J49" s="25">
        <v>0</v>
      </c>
      <c r="K49" s="25">
        <v>0</v>
      </c>
      <c r="L49" s="24">
        <v>0</v>
      </c>
      <c r="M49" s="24">
        <v>0</v>
      </c>
      <c r="N49" s="24">
        <v>0</v>
      </c>
      <c r="O49" s="24">
        <v>0</v>
      </c>
      <c r="P49" s="24"/>
      <c r="Q49" s="26">
        <f t="shared" ref="Q49" si="12">SUM(G49:P49)</f>
        <v>15000</v>
      </c>
      <c r="R49" s="24">
        <f>'FEBR 2A'!R49+'FEBR 1A'!R49</f>
        <v>1910.54</v>
      </c>
      <c r="S49" s="24">
        <v>0</v>
      </c>
      <c r="T49" s="65">
        <v>0</v>
      </c>
      <c r="U49" s="24">
        <v>0</v>
      </c>
      <c r="V49" s="24">
        <v>0</v>
      </c>
      <c r="W49" s="24">
        <v>0</v>
      </c>
      <c r="X49" s="24">
        <v>0</v>
      </c>
      <c r="Y49" s="26">
        <f t="shared" si="11"/>
        <v>1910.54</v>
      </c>
      <c r="Z49" s="27">
        <f t="shared" si="4"/>
        <v>13089.46</v>
      </c>
      <c r="AA49" s="22">
        <v>41</v>
      </c>
      <c r="AB49" s="22"/>
      <c r="AC49" s="22">
        <v>11</v>
      </c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</row>
    <row r="50" spans="1:214" ht="20.25" customHeight="1">
      <c r="A50" s="74">
        <v>180</v>
      </c>
      <c r="B50" s="11" t="s">
        <v>102</v>
      </c>
      <c r="C50" s="75" t="s">
        <v>38</v>
      </c>
      <c r="D50" s="76" t="s">
        <v>57</v>
      </c>
      <c r="E50" s="75" t="s">
        <v>38</v>
      </c>
      <c r="F50" s="76" t="s">
        <v>57</v>
      </c>
      <c r="G50" s="76">
        <f>'FEBR 2A'!G50+'FEBR 1A'!G50</f>
        <v>15000</v>
      </c>
      <c r="H50" s="76">
        <v>0</v>
      </c>
      <c r="I50" s="76">
        <v>0</v>
      </c>
      <c r="J50" s="77">
        <v>0</v>
      </c>
      <c r="K50" s="77">
        <v>0</v>
      </c>
      <c r="L50" s="76">
        <v>0</v>
      </c>
      <c r="M50" s="76">
        <v>0</v>
      </c>
      <c r="N50" s="76">
        <v>0</v>
      </c>
      <c r="O50" s="76">
        <v>0</v>
      </c>
      <c r="P50" s="76"/>
      <c r="Q50" s="78">
        <f>SUM(G50:P50)</f>
        <v>15000</v>
      </c>
      <c r="R50" s="76">
        <f>'FEBR 2A'!R50+'FEBR 1A'!R50</f>
        <v>1910.54</v>
      </c>
      <c r="S50" s="76">
        <v>0</v>
      </c>
      <c r="T50" s="79">
        <v>0</v>
      </c>
      <c r="U50" s="76">
        <v>0</v>
      </c>
      <c r="V50" s="76">
        <v>0</v>
      </c>
      <c r="W50" s="76">
        <v>0</v>
      </c>
      <c r="X50" s="76">
        <v>0</v>
      </c>
      <c r="Y50" s="78">
        <f t="shared" si="11"/>
        <v>1910.54</v>
      </c>
      <c r="Z50" s="80">
        <f t="shared" si="4"/>
        <v>13089.46</v>
      </c>
      <c r="AA50" s="74">
        <v>42</v>
      </c>
      <c r="AB50" s="74"/>
      <c r="AC50" s="74">
        <v>11</v>
      </c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</row>
    <row r="51" spans="1:214" s="29" customFormat="1" ht="20.25" customHeight="1">
      <c r="A51" s="22">
        <v>181</v>
      </c>
      <c r="B51" s="23" t="s">
        <v>130</v>
      </c>
      <c r="C51" s="23" t="s">
        <v>38</v>
      </c>
      <c r="D51" s="24" t="s">
        <v>57</v>
      </c>
      <c r="E51" s="23" t="s">
        <v>38</v>
      </c>
      <c r="F51" s="24" t="s">
        <v>57</v>
      </c>
      <c r="G51" s="24">
        <f>'FEBR 2A'!G51+'FEBR 1A'!G51</f>
        <v>12750</v>
      </c>
      <c r="H51" s="24">
        <v>0</v>
      </c>
      <c r="I51" s="24">
        <v>0</v>
      </c>
      <c r="J51" s="25">
        <v>0</v>
      </c>
      <c r="K51" s="25">
        <v>0</v>
      </c>
      <c r="L51" s="24">
        <v>0</v>
      </c>
      <c r="M51" s="24">
        <v>0</v>
      </c>
      <c r="N51" s="24">
        <v>0</v>
      </c>
      <c r="O51" s="24">
        <v>0</v>
      </c>
      <c r="P51" s="24"/>
      <c r="Q51" s="26">
        <f>SUM(G51:P51)</f>
        <v>12750</v>
      </c>
      <c r="R51" s="24">
        <f>'FEBR 2A'!R51+'FEBR 1A'!R51</f>
        <v>2126.09</v>
      </c>
      <c r="S51" s="24">
        <v>0</v>
      </c>
      <c r="T51" s="65">
        <v>0</v>
      </c>
      <c r="U51" s="24">
        <v>0</v>
      </c>
      <c r="V51" s="24">
        <v>0</v>
      </c>
      <c r="W51" s="24">
        <v>0</v>
      </c>
      <c r="X51" s="24">
        <v>0</v>
      </c>
      <c r="Y51" s="26">
        <f>SUM(R51:X51)</f>
        <v>2126.09</v>
      </c>
      <c r="Z51" s="27">
        <f>+Q51-Y51</f>
        <v>10623.91</v>
      </c>
      <c r="AA51" s="22">
        <v>43</v>
      </c>
      <c r="AB51" s="22"/>
      <c r="AC51" s="22">
        <v>11</v>
      </c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</row>
    <row r="52" spans="1:214" s="37" customFormat="1" ht="20.25" customHeight="1">
      <c r="A52" s="30"/>
      <c r="B52" s="31"/>
      <c r="C52" s="31"/>
      <c r="D52" s="31"/>
      <c r="E52" s="31"/>
      <c r="F52" s="31"/>
      <c r="G52" s="32"/>
      <c r="H52" s="32"/>
      <c r="I52" s="32"/>
      <c r="J52" s="33"/>
      <c r="K52" s="33"/>
      <c r="L52" s="32"/>
      <c r="M52" s="32"/>
      <c r="N52" s="32"/>
      <c r="O52" s="32"/>
      <c r="P52" s="32"/>
      <c r="Q52" s="34"/>
      <c r="R52" s="32"/>
      <c r="S52" s="32"/>
      <c r="T52" s="40"/>
      <c r="U52" s="32"/>
      <c r="V52" s="32"/>
      <c r="W52" s="32"/>
      <c r="X52" s="32"/>
      <c r="Y52" s="34"/>
      <c r="Z52" s="35"/>
      <c r="AA52" s="30"/>
      <c r="AB52" s="30"/>
      <c r="AC52" s="30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</row>
    <row r="53" spans="1:214" s="29" customFormat="1" ht="20.25" customHeight="1">
      <c r="A53" s="22"/>
      <c r="B53" s="23"/>
      <c r="C53" s="23"/>
      <c r="D53" s="23"/>
      <c r="E53" s="23"/>
      <c r="F53" s="23"/>
      <c r="G53" s="24"/>
      <c r="H53" s="24"/>
      <c r="I53" s="24"/>
      <c r="J53" s="25"/>
      <c r="K53" s="25"/>
      <c r="L53" s="24"/>
      <c r="M53" s="24"/>
      <c r="N53" s="24"/>
      <c r="O53" s="24"/>
      <c r="P53" s="24"/>
      <c r="Q53" s="26"/>
      <c r="R53" s="24"/>
      <c r="S53" s="24"/>
      <c r="T53" s="65"/>
      <c r="U53" s="24"/>
      <c r="V53" s="24"/>
      <c r="W53" s="24"/>
      <c r="X53" s="24"/>
      <c r="Y53" s="26"/>
      <c r="Z53" s="27"/>
      <c r="AA53" s="22"/>
      <c r="AB53" s="22"/>
      <c r="AC53" s="22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</row>
    <row r="54" spans="1:214" s="46" customFormat="1" ht="17.25" customHeight="1" thickBot="1">
      <c r="A54" s="41"/>
      <c r="B54" s="42"/>
      <c r="C54" s="42"/>
      <c r="D54" s="31"/>
      <c r="E54" s="47"/>
      <c r="F54" s="87"/>
      <c r="G54" s="43">
        <f>SUM(G9:G53)</f>
        <v>749414</v>
      </c>
      <c r="H54" s="43">
        <f t="shared" ref="H54:V54" si="13">SUM(H9:H53)</f>
        <v>0</v>
      </c>
      <c r="I54" s="43">
        <f t="shared" si="13"/>
        <v>0</v>
      </c>
      <c r="J54" s="43">
        <f>SUM(J9:J53)</f>
        <v>21074</v>
      </c>
      <c r="K54" s="43">
        <f>SUM(K9:K53)</f>
        <v>29439</v>
      </c>
      <c r="L54" s="43">
        <f>SUM(L9:L53)</f>
        <v>2563.5199999999995</v>
      </c>
      <c r="M54" s="43">
        <f t="shared" si="13"/>
        <v>0</v>
      </c>
      <c r="N54" s="43">
        <f t="shared" si="13"/>
        <v>0</v>
      </c>
      <c r="O54" s="43">
        <f t="shared" si="13"/>
        <v>0</v>
      </c>
      <c r="P54" s="43">
        <f t="shared" si="13"/>
        <v>0</v>
      </c>
      <c r="Q54" s="43">
        <f>SUM(Q9:Q53)</f>
        <v>802490.52</v>
      </c>
      <c r="R54" s="43">
        <f>SUM(R9:R53)</f>
        <v>121525.88999999988</v>
      </c>
      <c r="S54" s="43">
        <f>SUM(S9:S53)</f>
        <v>57894.644000000022</v>
      </c>
      <c r="T54" s="43">
        <f t="shared" si="13"/>
        <v>0</v>
      </c>
      <c r="U54" s="43">
        <f t="shared" si="13"/>
        <v>0</v>
      </c>
      <c r="V54" s="43">
        <f t="shared" si="13"/>
        <v>0</v>
      </c>
      <c r="W54" s="43">
        <f>SUM(W9:W53)</f>
        <v>67700.36</v>
      </c>
      <c r="X54" s="43">
        <f>SUM(X9:X53)</f>
        <v>5250</v>
      </c>
      <c r="Y54" s="43">
        <f>SUM(Y9:Y53)</f>
        <v>252370.89400000015</v>
      </c>
      <c r="Z54" s="43">
        <f>SUM(Z9:Z53)</f>
        <v>550119.62600000016</v>
      </c>
      <c r="AA54" s="44"/>
      <c r="AB54" s="44"/>
      <c r="AC54" s="44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  <c r="HF54" s="45"/>
    </row>
    <row r="55" spans="1:214" ht="14.25" customHeight="1" thickTop="1">
      <c r="A55" s="47"/>
      <c r="D55" s="87"/>
      <c r="E55" s="87"/>
      <c r="F55" s="87"/>
      <c r="J55" s="47"/>
      <c r="K55" s="47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</row>
    <row r="56" spans="1:214" ht="15">
      <c r="A56" s="87"/>
      <c r="B56" s="87"/>
      <c r="C56" s="87"/>
      <c r="D56" s="87"/>
      <c r="J56" s="47"/>
      <c r="K56" s="47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</row>
    <row r="57" spans="1:214" ht="15">
      <c r="A57" s="51"/>
      <c r="B57" s="51"/>
      <c r="K57" s="47"/>
      <c r="L57" s="92"/>
      <c r="M57" s="92"/>
      <c r="N57" s="92"/>
      <c r="O57" s="92"/>
      <c r="P57" s="92"/>
      <c r="Q57" s="92"/>
      <c r="R57" s="92"/>
      <c r="S57" s="51"/>
      <c r="T57" s="51"/>
      <c r="U57" s="51"/>
      <c r="V57" s="51"/>
      <c r="W57" s="51"/>
      <c r="X57" s="51"/>
      <c r="Y57" s="49"/>
      <c r="AA57" s="51"/>
      <c r="AB57" s="51"/>
      <c r="AC57" s="51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</row>
    <row r="58" spans="1:214" ht="46.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</row>
    <row r="59" spans="1:214" ht="15">
      <c r="A59" s="87"/>
      <c r="B59" s="87"/>
      <c r="C59" s="87"/>
      <c r="D59" s="87"/>
      <c r="E59" s="51"/>
      <c r="K59" s="51"/>
      <c r="L59" s="92"/>
      <c r="M59" s="92"/>
      <c r="N59" s="92"/>
      <c r="O59" s="92"/>
      <c r="P59" s="92"/>
      <c r="Q59" s="92"/>
      <c r="R59" s="92"/>
      <c r="W59" s="87"/>
      <c r="Y59" s="49"/>
      <c r="Z59" s="52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</row>
    <row r="60" spans="1:214" ht="15">
      <c r="A60" s="51"/>
      <c r="B60" s="51"/>
      <c r="C60" s="51"/>
      <c r="E60" s="31"/>
      <c r="F60" s="87"/>
      <c r="K60" s="51"/>
      <c r="L60" s="92"/>
      <c r="M60" s="92"/>
      <c r="N60" s="92"/>
      <c r="O60" s="92"/>
      <c r="P60" s="92"/>
      <c r="Q60" s="92"/>
      <c r="R60" s="92"/>
      <c r="S60" s="51"/>
      <c r="T60" s="51"/>
      <c r="U60" s="51"/>
      <c r="V60" s="51"/>
      <c r="W60" s="51"/>
      <c r="X60" s="51"/>
      <c r="Y60" s="49"/>
      <c r="AA60" s="51"/>
      <c r="AB60" s="51"/>
      <c r="AC60" s="51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</row>
    <row r="61" spans="1:214" s="37" customFormat="1" ht="20.25" customHeight="1">
      <c r="A61" s="30"/>
      <c r="B61" s="31"/>
      <c r="C61" s="31"/>
      <c r="D61" s="87"/>
      <c r="E61" s="47"/>
      <c r="F61" s="51"/>
      <c r="G61" s="32"/>
      <c r="H61" s="32"/>
      <c r="I61" s="32"/>
      <c r="J61" s="33"/>
      <c r="K61" s="33"/>
      <c r="L61" s="32"/>
      <c r="M61" s="32"/>
      <c r="N61" s="32"/>
      <c r="O61" s="32"/>
      <c r="P61" s="32"/>
      <c r="Q61" s="34"/>
      <c r="R61" s="32"/>
      <c r="S61" s="32"/>
      <c r="T61" s="32"/>
      <c r="U61" s="32"/>
      <c r="V61" s="32"/>
      <c r="W61" s="32"/>
      <c r="X61" s="32"/>
      <c r="Y61" s="34"/>
      <c r="Z61" s="35"/>
      <c r="AA61" s="30"/>
      <c r="AB61" s="30"/>
      <c r="AC61" s="30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</row>
    <row r="62" spans="1:214" ht="12.75">
      <c r="D62" s="51"/>
      <c r="E62" s="42"/>
    </row>
    <row r="63" spans="1:214" s="46" customFormat="1" ht="17.25" customHeight="1">
      <c r="A63" s="41"/>
      <c r="B63" s="42"/>
      <c r="C63" s="42"/>
      <c r="D63" s="47"/>
      <c r="E63" s="47"/>
      <c r="F63" s="47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44"/>
      <c r="AB63" s="44"/>
      <c r="AC63" s="44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</row>
    <row r="64" spans="1:214" ht="14.25" customHeight="1">
      <c r="A64" s="47"/>
      <c r="E64" s="87"/>
      <c r="F64" s="58"/>
      <c r="J64" s="47"/>
      <c r="K64" s="47"/>
      <c r="L64" s="92"/>
      <c r="M64" s="92"/>
      <c r="N64" s="92"/>
      <c r="O64" s="92"/>
      <c r="P64" s="92"/>
      <c r="Q64" s="92"/>
      <c r="R64" s="92"/>
      <c r="W64" s="48"/>
      <c r="Y64" s="49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</row>
    <row r="65" spans="1:213" ht="15">
      <c r="A65" s="87"/>
      <c r="B65" s="87"/>
      <c r="C65" s="87"/>
      <c r="D65" s="58"/>
      <c r="E65" s="51"/>
      <c r="K65" s="51"/>
      <c r="L65" s="92"/>
      <c r="M65" s="92"/>
      <c r="N65" s="92"/>
      <c r="O65" s="92"/>
      <c r="P65" s="92"/>
      <c r="Q65" s="92"/>
      <c r="R65" s="92"/>
      <c r="W65" s="87"/>
      <c r="Y65" s="49"/>
      <c r="Z65" s="52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</row>
    <row r="66" spans="1:213" ht="15">
      <c r="A66" s="51"/>
      <c r="B66" s="51"/>
      <c r="C66" s="51"/>
      <c r="K66" s="51"/>
      <c r="L66" s="92"/>
      <c r="M66" s="92"/>
      <c r="N66" s="92"/>
      <c r="O66" s="92"/>
      <c r="P66" s="92"/>
      <c r="Q66" s="92"/>
      <c r="R66" s="92"/>
      <c r="S66" s="51"/>
      <c r="T66" s="51"/>
      <c r="U66" s="51"/>
      <c r="V66" s="51"/>
      <c r="W66" s="51"/>
      <c r="X66" s="51"/>
      <c r="Y66" s="49"/>
      <c r="AA66" s="51"/>
      <c r="AB66" s="51"/>
      <c r="AC66" s="51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</row>
    <row r="67" spans="1:213" ht="15">
      <c r="F67" s="51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</row>
    <row r="68" spans="1:213" ht="15">
      <c r="D68" s="51"/>
      <c r="E68" s="58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</row>
    <row r="69" spans="1:213" s="46" customFormat="1" ht="15">
      <c r="A69" s="41"/>
      <c r="B69" s="42"/>
      <c r="C69" s="58"/>
      <c r="D69" s="47"/>
      <c r="E69" s="47"/>
      <c r="F69" s="47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44"/>
      <c r="AB69" s="44"/>
      <c r="AC69" s="44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</row>
    <row r="70" spans="1:213">
      <c r="A70" s="47"/>
      <c r="J70" s="47"/>
      <c r="K70" s="47"/>
      <c r="L70" s="92"/>
      <c r="M70" s="92"/>
      <c r="N70" s="92"/>
      <c r="O70" s="92"/>
      <c r="P70" s="92"/>
      <c r="Q70" s="92"/>
      <c r="R70" s="92"/>
      <c r="W70" s="48"/>
      <c r="Y70" s="49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</row>
    <row r="71" spans="1:213" ht="15">
      <c r="A71" s="87"/>
      <c r="B71" s="87"/>
      <c r="E71" s="51"/>
      <c r="K71" s="51"/>
      <c r="L71" s="92"/>
      <c r="M71" s="92"/>
      <c r="N71" s="92"/>
      <c r="O71" s="92"/>
      <c r="P71" s="92"/>
      <c r="Q71" s="92"/>
      <c r="R71" s="92"/>
      <c r="W71" s="87"/>
      <c r="Y71" s="49"/>
      <c r="Z71" s="52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</row>
    <row r="72" spans="1:213" ht="15">
      <c r="A72" s="51"/>
      <c r="B72" s="51"/>
      <c r="C72" s="51"/>
      <c r="K72" s="51"/>
      <c r="L72" s="92"/>
      <c r="M72" s="92"/>
      <c r="N72" s="92"/>
      <c r="O72" s="92"/>
      <c r="P72" s="92"/>
      <c r="Q72" s="92"/>
      <c r="R72" s="92"/>
      <c r="S72" s="51"/>
      <c r="T72" s="51"/>
      <c r="U72" s="51"/>
      <c r="V72" s="51"/>
      <c r="W72" s="87"/>
      <c r="X72" s="59"/>
      <c r="Y72" s="49"/>
      <c r="AA72" s="51"/>
      <c r="AB72" s="51"/>
      <c r="AC72" s="51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</row>
    <row r="73" spans="1:213" ht="15">
      <c r="W73" s="87"/>
      <c r="X73" s="59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</row>
    <row r="74" spans="1:213" ht="15">
      <c r="W74" s="87"/>
      <c r="X74" s="59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</row>
    <row r="75" spans="1:213" ht="15">
      <c r="W75" s="87"/>
      <c r="X75" s="59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</row>
    <row r="76" spans="1:213" ht="15">
      <c r="W76" s="87"/>
      <c r="X76" s="59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</row>
    <row r="77" spans="1:213" ht="15">
      <c r="W77" s="87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</row>
    <row r="78" spans="1:213" ht="15"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</row>
    <row r="79" spans="1:213" ht="15"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</row>
    <row r="80" spans="1:213" ht="15"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</row>
    <row r="81" spans="30:210" ht="15"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</row>
    <row r="82" spans="30:210"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</row>
    <row r="83" spans="30:210" ht="15"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</row>
    <row r="84" spans="30:210" ht="15"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</row>
    <row r="85" spans="30:210" ht="15"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</row>
    <row r="86" spans="30:210"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</row>
    <row r="87" spans="30:210" ht="15"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</row>
    <row r="88" spans="30:210" ht="15"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</row>
    <row r="89" spans="30:210" ht="15"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</row>
    <row r="90" spans="30:210" ht="15"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</row>
    <row r="91" spans="30:210" ht="15"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</row>
    <row r="92" spans="30:210" ht="15"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</row>
    <row r="93" spans="30:210" ht="15"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</row>
    <row r="94" spans="30:210" ht="15"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</row>
    <row r="95" spans="30:210" ht="15"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</row>
    <row r="96" spans="30:210" ht="15"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</row>
    <row r="97" spans="30:210" ht="15"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</row>
    <row r="98" spans="30:210" ht="15"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</row>
    <row r="99" spans="30:210" ht="15"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</row>
    <row r="100" spans="30:210" ht="15"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</row>
    <row r="101" spans="30:210"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</row>
    <row r="102" spans="30:210" ht="15"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</row>
    <row r="103" spans="30:210" ht="15"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</row>
    <row r="104" spans="30:210" ht="15"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</row>
    <row r="105" spans="30:210"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  <c r="GZ105" s="50"/>
      <c r="HA105" s="50"/>
      <c r="HB105" s="50"/>
    </row>
    <row r="106" spans="30:210" ht="15"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</row>
    <row r="107" spans="30:210" ht="15"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</row>
    <row r="108" spans="30:210" ht="15"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</row>
    <row r="109" spans="30:210" ht="15"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</row>
    <row r="110" spans="30:210" ht="15"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</row>
    <row r="111" spans="30:210" ht="15"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</row>
    <row r="112" spans="30:210" ht="15"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</row>
    <row r="113" spans="30:210" ht="15"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</row>
    <row r="114" spans="30:210" ht="15"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</row>
    <row r="115" spans="30:210" ht="15"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</row>
    <row r="116" spans="30:210" ht="15"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</row>
    <row r="117" spans="30:210" ht="15"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</row>
    <row r="118" spans="30:210" ht="15"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</row>
    <row r="119" spans="30:210" ht="15"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</row>
    <row r="120" spans="30:210" ht="15"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</row>
    <row r="121" spans="30:210" ht="15"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</row>
    <row r="122" spans="30:210" ht="15"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</row>
    <row r="123" spans="30:210"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0"/>
      <c r="DB123" s="50"/>
      <c r="DC123" s="50"/>
      <c r="DD123" s="50"/>
      <c r="DE123" s="50"/>
      <c r="DF123" s="50"/>
      <c r="DG123" s="50"/>
      <c r="DH123" s="50"/>
      <c r="DI123" s="50"/>
      <c r="DJ123" s="50"/>
      <c r="DK123" s="50"/>
      <c r="DL123" s="50"/>
      <c r="DM123" s="50"/>
      <c r="DN123" s="50"/>
      <c r="DO123" s="50"/>
      <c r="DP123" s="50"/>
      <c r="DQ123" s="50"/>
      <c r="DR123" s="50"/>
      <c r="DS123" s="50"/>
      <c r="DT123" s="50"/>
      <c r="DU123" s="50"/>
      <c r="DV123" s="50"/>
      <c r="DW123" s="50"/>
      <c r="DX123" s="50"/>
      <c r="DY123" s="50"/>
      <c r="DZ123" s="50"/>
      <c r="EA123" s="50"/>
      <c r="EB123" s="50"/>
      <c r="EC123" s="50"/>
      <c r="ED123" s="50"/>
      <c r="EE123" s="50"/>
      <c r="EF123" s="50"/>
      <c r="EG123" s="50"/>
      <c r="EH123" s="50"/>
      <c r="EI123" s="50"/>
      <c r="EJ123" s="50"/>
      <c r="EK123" s="50"/>
      <c r="EL123" s="50"/>
      <c r="EM123" s="50"/>
      <c r="EN123" s="50"/>
      <c r="EO123" s="50"/>
      <c r="EP123" s="50"/>
      <c r="EQ123" s="50"/>
      <c r="ER123" s="50"/>
      <c r="ES123" s="50"/>
      <c r="ET123" s="50"/>
      <c r="EU123" s="50"/>
      <c r="EV123" s="50"/>
      <c r="EW123" s="50"/>
      <c r="EX123" s="50"/>
      <c r="EY123" s="50"/>
      <c r="EZ123" s="50"/>
      <c r="FA123" s="50"/>
      <c r="FB123" s="50"/>
      <c r="FC123" s="50"/>
      <c r="FD123" s="50"/>
      <c r="FE123" s="50"/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0"/>
      <c r="GH123" s="50"/>
      <c r="GI123" s="50"/>
      <c r="GJ123" s="50"/>
      <c r="GK123" s="50"/>
      <c r="GL123" s="50"/>
      <c r="GM123" s="50"/>
      <c r="GN123" s="50"/>
      <c r="GO123" s="50"/>
      <c r="GP123" s="50"/>
      <c r="GQ123" s="50"/>
      <c r="GR123" s="50"/>
      <c r="GS123" s="50"/>
      <c r="GT123" s="50"/>
      <c r="GU123" s="50"/>
      <c r="GV123" s="50"/>
      <c r="GW123" s="50"/>
      <c r="GX123" s="50"/>
      <c r="GY123" s="50"/>
      <c r="GZ123" s="50"/>
      <c r="HA123" s="50"/>
      <c r="HB123" s="50"/>
    </row>
    <row r="124" spans="30:210" ht="15"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</row>
    <row r="125" spans="30:210" ht="15"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</row>
    <row r="126" spans="30:210" ht="15"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</row>
    <row r="127" spans="30:210"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50"/>
      <c r="CO127" s="50"/>
      <c r="CP127" s="50"/>
      <c r="CQ127" s="50"/>
      <c r="CR127" s="50"/>
      <c r="CS127" s="50"/>
      <c r="CT127" s="50"/>
      <c r="CU127" s="50"/>
      <c r="CV127" s="50"/>
      <c r="CW127" s="50"/>
      <c r="CX127" s="50"/>
      <c r="CY127" s="50"/>
      <c r="CZ127" s="50"/>
      <c r="DA127" s="50"/>
      <c r="DB127" s="50"/>
      <c r="DC127" s="50"/>
      <c r="DD127" s="50"/>
      <c r="DE127" s="50"/>
      <c r="DF127" s="50"/>
      <c r="DG127" s="50"/>
      <c r="DH127" s="50"/>
      <c r="DI127" s="50"/>
      <c r="DJ127" s="50"/>
      <c r="DK127" s="50"/>
      <c r="DL127" s="50"/>
      <c r="DM127" s="50"/>
      <c r="DN127" s="50"/>
      <c r="DO127" s="50"/>
      <c r="DP127" s="50"/>
      <c r="DQ127" s="50"/>
      <c r="DR127" s="50"/>
      <c r="DS127" s="50"/>
      <c r="DT127" s="50"/>
      <c r="DU127" s="50"/>
      <c r="DV127" s="50"/>
      <c r="DW127" s="50"/>
      <c r="DX127" s="50"/>
      <c r="DY127" s="50"/>
      <c r="DZ127" s="50"/>
      <c r="EA127" s="50"/>
      <c r="EB127" s="50"/>
      <c r="EC127" s="50"/>
      <c r="ED127" s="50"/>
      <c r="EE127" s="50"/>
      <c r="EF127" s="50"/>
      <c r="EG127" s="50"/>
      <c r="EH127" s="50"/>
      <c r="EI127" s="50"/>
      <c r="EJ127" s="50"/>
      <c r="EK127" s="50"/>
      <c r="EL127" s="50"/>
      <c r="EM127" s="50"/>
      <c r="EN127" s="50"/>
      <c r="EO127" s="50"/>
      <c r="EP127" s="50"/>
      <c r="EQ127" s="50"/>
      <c r="ER127" s="50"/>
      <c r="ES127" s="50"/>
      <c r="ET127" s="50"/>
      <c r="EU127" s="50"/>
      <c r="EV127" s="50"/>
      <c r="EW127" s="50"/>
      <c r="EX127" s="50"/>
      <c r="EY127" s="50"/>
      <c r="EZ127" s="50"/>
      <c r="FA127" s="50"/>
      <c r="FB127" s="50"/>
      <c r="FC127" s="50"/>
      <c r="FD127" s="50"/>
      <c r="FE127" s="50"/>
      <c r="FF127" s="50"/>
      <c r="FG127" s="50"/>
      <c r="FH127" s="50"/>
      <c r="FI127" s="50"/>
      <c r="FJ127" s="50"/>
      <c r="FK127" s="50"/>
      <c r="FL127" s="50"/>
      <c r="FM127" s="50"/>
      <c r="FN127" s="50"/>
      <c r="FO127" s="50"/>
      <c r="FP127" s="50"/>
      <c r="FQ127" s="50"/>
      <c r="FR127" s="50"/>
      <c r="FS127" s="50"/>
      <c r="FT127" s="50"/>
      <c r="FU127" s="50"/>
      <c r="FV127" s="50"/>
      <c r="FW127" s="50"/>
      <c r="FX127" s="50"/>
      <c r="FY127" s="50"/>
      <c r="FZ127" s="50"/>
      <c r="GA127" s="50"/>
      <c r="GB127" s="50"/>
      <c r="GC127" s="50"/>
      <c r="GD127" s="50"/>
      <c r="GE127" s="50"/>
      <c r="GF127" s="50"/>
      <c r="GG127" s="50"/>
      <c r="GH127" s="50"/>
      <c r="GI127" s="50"/>
      <c r="GJ127" s="50"/>
      <c r="GK127" s="50"/>
      <c r="GL127" s="50"/>
      <c r="GM127" s="50"/>
      <c r="GN127" s="50"/>
      <c r="GO127" s="50"/>
      <c r="GP127" s="50"/>
      <c r="GQ127" s="50"/>
      <c r="GR127" s="50"/>
      <c r="GS127" s="50"/>
      <c r="GT127" s="50"/>
      <c r="GU127" s="50"/>
      <c r="GV127" s="50"/>
      <c r="GW127" s="50"/>
      <c r="GX127" s="50"/>
      <c r="GY127" s="50"/>
      <c r="GZ127" s="50"/>
      <c r="HA127" s="50"/>
      <c r="HB127" s="50"/>
    </row>
    <row r="128" spans="30:210" ht="15"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</row>
    <row r="129" spans="30:210" ht="15"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</row>
    <row r="130" spans="30:210" ht="15"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</row>
    <row r="131" spans="30:210" ht="15"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</row>
    <row r="132" spans="30:210" ht="15">
      <c r="AD132" s="11"/>
      <c r="AE132" s="11"/>
      <c r="AF132" s="11"/>
      <c r="AG132" s="11"/>
      <c r="AH132" s="11"/>
      <c r="AI132" s="11"/>
      <c r="AJ132" s="11"/>
      <c r="AK132" s="11"/>
      <c r="AL132" s="11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</row>
    <row r="133" spans="30:210" ht="15">
      <c r="AD133" s="11"/>
      <c r="AE133" s="11"/>
      <c r="AF133" s="11"/>
      <c r="AG133" s="11"/>
      <c r="AH133" s="11"/>
      <c r="AI133" s="11"/>
      <c r="AJ133" s="11"/>
      <c r="AK133" s="11"/>
      <c r="AL133" s="11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</row>
    <row r="134" spans="30:210" ht="15">
      <c r="AD134" s="11"/>
      <c r="AE134" s="11"/>
      <c r="AF134" s="11"/>
      <c r="AG134" s="11"/>
      <c r="AH134" s="11"/>
      <c r="AI134" s="11"/>
      <c r="AJ134" s="11"/>
      <c r="AK134" s="11"/>
      <c r="AL134" s="11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</row>
    <row r="135" spans="30:210" ht="15">
      <c r="AD135" s="11"/>
      <c r="AE135" s="11"/>
      <c r="AF135" s="11"/>
      <c r="AG135" s="11"/>
      <c r="AH135" s="11"/>
      <c r="AI135" s="11"/>
      <c r="AJ135" s="11"/>
      <c r="AK135" s="11"/>
      <c r="AL135" s="11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</row>
    <row r="136" spans="30:210" ht="15">
      <c r="AD136" s="11"/>
      <c r="AE136" s="11"/>
      <c r="AF136" s="11"/>
      <c r="AG136" s="11"/>
      <c r="AH136" s="11"/>
      <c r="AI136" s="11"/>
      <c r="AJ136" s="11"/>
      <c r="AK136" s="11"/>
      <c r="AL136" s="11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</row>
    <row r="137" spans="30:210" ht="15">
      <c r="AD137" s="11"/>
      <c r="AE137" s="11"/>
      <c r="AF137" s="11"/>
      <c r="AG137" s="11"/>
      <c r="AH137" s="11"/>
      <c r="AI137" s="11"/>
      <c r="AJ137" s="11"/>
      <c r="AK137" s="11"/>
      <c r="AL137" s="11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</row>
    <row r="138" spans="30:210" ht="15">
      <c r="AD138" s="11"/>
      <c r="AE138" s="11"/>
      <c r="AF138" s="11"/>
      <c r="AG138" s="11"/>
      <c r="AH138" s="11"/>
      <c r="AI138" s="11"/>
      <c r="AJ138" s="11"/>
      <c r="AK138" s="11"/>
      <c r="AL138" s="11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</row>
    <row r="139" spans="30:210" ht="15">
      <c r="AD139" s="11"/>
      <c r="AE139" s="11"/>
      <c r="AF139" s="11"/>
      <c r="AG139" s="11"/>
      <c r="AH139" s="11"/>
      <c r="AI139" s="11"/>
      <c r="AJ139" s="11"/>
      <c r="AK139" s="11"/>
      <c r="AL139" s="11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</row>
    <row r="140" spans="30:210" ht="15">
      <c r="AD140" s="11"/>
      <c r="AE140" s="11"/>
      <c r="AF140" s="11"/>
      <c r="AG140" s="11"/>
      <c r="AH140" s="11"/>
      <c r="AI140" s="11"/>
      <c r="AJ140" s="11"/>
      <c r="AK140" s="11"/>
      <c r="AL140" s="11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</row>
    <row r="141" spans="30:210" ht="15">
      <c r="AD141" s="11"/>
      <c r="AE141" s="11"/>
      <c r="AF141" s="11"/>
      <c r="AG141" s="11"/>
      <c r="AH141" s="11"/>
      <c r="AI141" s="11"/>
      <c r="AJ141" s="11"/>
      <c r="AK141" s="11"/>
      <c r="AL141" s="1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</row>
    <row r="142" spans="30:210" ht="15">
      <c r="AD142" s="11"/>
      <c r="AE142" s="11"/>
      <c r="AF142" s="11"/>
      <c r="AG142" s="11"/>
      <c r="AH142" s="11"/>
      <c r="AI142" s="11"/>
      <c r="AJ142" s="11"/>
      <c r="AK142" s="11"/>
      <c r="AL142" s="11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</row>
    <row r="143" spans="30:210" ht="15">
      <c r="AD143" s="11"/>
      <c r="AE143" s="11"/>
      <c r="AF143" s="11"/>
      <c r="AG143" s="11"/>
      <c r="AH143" s="11"/>
      <c r="AI143" s="11"/>
      <c r="AJ143" s="11"/>
      <c r="AK143" s="11"/>
      <c r="AL143" s="11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</row>
    <row r="144" spans="30:210" ht="15">
      <c r="AD144" s="11"/>
      <c r="AE144" s="11"/>
      <c r="AF144" s="11"/>
      <c r="AG144" s="11"/>
      <c r="AH144" s="11"/>
      <c r="AI144" s="11"/>
      <c r="AJ144" s="11"/>
      <c r="AK144" s="11"/>
      <c r="AL144" s="11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</row>
    <row r="145" spans="30:210">
      <c r="AD145" s="50"/>
      <c r="AE145" s="50"/>
      <c r="AF145" s="50"/>
      <c r="AG145" s="50"/>
      <c r="AH145" s="50"/>
      <c r="AI145" s="50"/>
      <c r="AJ145" s="50"/>
      <c r="AK145" s="50"/>
      <c r="AL145" s="5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</row>
    <row r="146" spans="30:210" ht="15">
      <c r="AD146" s="11"/>
      <c r="AE146" s="11"/>
      <c r="AF146" s="11"/>
      <c r="AG146" s="11"/>
      <c r="AH146" s="11"/>
      <c r="AI146" s="11"/>
      <c r="AJ146" s="11"/>
      <c r="AK146" s="11"/>
      <c r="AL146" s="11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</row>
    <row r="147" spans="30:210" ht="15">
      <c r="AD147" s="11"/>
      <c r="AE147" s="11"/>
      <c r="AF147" s="11"/>
      <c r="AG147" s="11"/>
      <c r="AH147" s="11"/>
      <c r="AI147" s="11"/>
      <c r="AJ147" s="11"/>
      <c r="AK147" s="11"/>
      <c r="AL147" s="11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</row>
    <row r="148" spans="30:210" ht="15">
      <c r="AD148" s="11"/>
      <c r="AE148" s="11"/>
      <c r="AF148" s="11"/>
      <c r="AG148" s="11"/>
      <c r="AH148" s="11"/>
      <c r="AI148" s="11"/>
      <c r="AJ148" s="11"/>
      <c r="AK148" s="11"/>
      <c r="AL148" s="11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</row>
    <row r="149" spans="30:210">
      <c r="AD149" s="50"/>
      <c r="AE149" s="50"/>
      <c r="AF149" s="50"/>
      <c r="AG149" s="50"/>
      <c r="AH149" s="50"/>
      <c r="AI149" s="50"/>
      <c r="AJ149" s="50"/>
      <c r="AK149" s="50"/>
      <c r="AL149" s="5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</row>
    <row r="150" spans="30:210" ht="15">
      <c r="AD150" s="11"/>
      <c r="AE150" s="11"/>
      <c r="AF150" s="11"/>
      <c r="AG150" s="11"/>
      <c r="AH150" s="11"/>
      <c r="AI150" s="11"/>
      <c r="AJ150" s="11"/>
      <c r="AK150" s="11"/>
      <c r="AL150" s="11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</row>
    <row r="151" spans="30:210" ht="15">
      <c r="AD151" s="11"/>
      <c r="AE151" s="11"/>
      <c r="AF151" s="11"/>
      <c r="AG151" s="11"/>
      <c r="AH151" s="11"/>
      <c r="AI151" s="11"/>
      <c r="AJ151" s="11"/>
      <c r="AK151" s="11"/>
      <c r="AL151" s="1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</row>
    <row r="152" spans="30:210" ht="15">
      <c r="AD152" s="11"/>
      <c r="AE152" s="11"/>
      <c r="AF152" s="11"/>
      <c r="AG152" s="11"/>
      <c r="AH152" s="11"/>
      <c r="AI152" s="11"/>
      <c r="AJ152" s="11"/>
      <c r="AK152" s="11"/>
      <c r="AL152" s="11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</row>
    <row r="153" spans="30:210" ht="15">
      <c r="AD153" s="11"/>
      <c r="AE153" s="11"/>
      <c r="AF153" s="11"/>
      <c r="AG153" s="11"/>
      <c r="AH153" s="11"/>
      <c r="AI153" s="11"/>
      <c r="AJ153" s="11"/>
      <c r="AK153" s="11"/>
      <c r="AL153" s="11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</row>
    <row r="154" spans="30:210" ht="15">
      <c r="AD154" s="11"/>
      <c r="AE154" s="11"/>
      <c r="AF154" s="11"/>
      <c r="AG154" s="11"/>
      <c r="AH154" s="11"/>
      <c r="AI154" s="11"/>
      <c r="AJ154" s="11"/>
      <c r="AK154" s="11"/>
      <c r="AL154" s="11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</row>
    <row r="155" spans="30:210" ht="15">
      <c r="AD155" s="11"/>
      <c r="AE155" s="11"/>
      <c r="AF155" s="11"/>
      <c r="AG155" s="11"/>
      <c r="AH155" s="11"/>
      <c r="AI155" s="11"/>
      <c r="AJ155" s="11"/>
      <c r="AK155" s="11"/>
      <c r="AL155" s="11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</row>
    <row r="156" spans="30:210" ht="15">
      <c r="AD156" s="11"/>
      <c r="AE156" s="11"/>
      <c r="AF156" s="11"/>
      <c r="AG156" s="11"/>
      <c r="AH156" s="11"/>
      <c r="AI156" s="11"/>
      <c r="AJ156" s="11"/>
      <c r="AK156" s="11"/>
      <c r="AL156" s="11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</row>
    <row r="157" spans="30:210" ht="15">
      <c r="AD157" s="11"/>
      <c r="AE157" s="11"/>
      <c r="AF157" s="11"/>
      <c r="AG157" s="11"/>
      <c r="AH157" s="11"/>
      <c r="AI157" s="11"/>
      <c r="AJ157" s="11"/>
      <c r="AK157" s="11"/>
      <c r="AL157" s="11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</row>
    <row r="158" spans="30:210" ht="15">
      <c r="AD158" s="11"/>
      <c r="AE158" s="11"/>
      <c r="AF158" s="11"/>
      <c r="AG158" s="11"/>
      <c r="AH158" s="11"/>
      <c r="AI158" s="11"/>
      <c r="AJ158" s="11"/>
      <c r="AK158" s="11"/>
      <c r="AL158" s="11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</row>
    <row r="159" spans="30:210" ht="15">
      <c r="AD159" s="11"/>
      <c r="AE159" s="11"/>
      <c r="AF159" s="11"/>
      <c r="AG159" s="11"/>
      <c r="AH159" s="11"/>
      <c r="AI159" s="11"/>
      <c r="AJ159" s="11"/>
      <c r="AK159" s="11"/>
      <c r="AL159" s="11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</row>
    <row r="160" spans="30:210" ht="15">
      <c r="AD160" s="11"/>
      <c r="AE160" s="11"/>
      <c r="AF160" s="11"/>
      <c r="AG160" s="11"/>
      <c r="AH160" s="11"/>
      <c r="AI160" s="11"/>
      <c r="AJ160" s="11"/>
      <c r="AK160" s="11"/>
      <c r="AL160" s="11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</row>
    <row r="161" spans="30:210" ht="15">
      <c r="AD161" s="11"/>
      <c r="AE161" s="11"/>
      <c r="AF161" s="11"/>
      <c r="AG161" s="11"/>
      <c r="AH161" s="11"/>
      <c r="AI161" s="11"/>
      <c r="AJ161" s="11"/>
      <c r="AK161" s="11"/>
      <c r="AL161" s="1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</row>
    <row r="162" spans="30:210" ht="15">
      <c r="AD162" s="11"/>
      <c r="AE162" s="11"/>
      <c r="AF162" s="11"/>
      <c r="AG162" s="11"/>
      <c r="AH162" s="11"/>
      <c r="AI162" s="11"/>
      <c r="AJ162" s="11"/>
      <c r="AK162" s="11"/>
      <c r="AL162" s="11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</row>
    <row r="163" spans="30:210" ht="15">
      <c r="AD163" s="11"/>
      <c r="AE163" s="11"/>
      <c r="AF163" s="11"/>
      <c r="AG163" s="11"/>
      <c r="AH163" s="11"/>
      <c r="AI163" s="11"/>
      <c r="AJ163" s="11"/>
      <c r="AK163" s="11"/>
      <c r="AL163" s="11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</row>
    <row r="164" spans="30:210" ht="15">
      <c r="AD164" s="11"/>
      <c r="AE164" s="11"/>
      <c r="AF164" s="11"/>
      <c r="AG164" s="11"/>
      <c r="AH164" s="11"/>
      <c r="AI164" s="11"/>
      <c r="AJ164" s="11"/>
      <c r="AK164" s="11"/>
      <c r="AL164" s="11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</row>
    <row r="165" spans="30:210" ht="15">
      <c r="AD165" s="11"/>
      <c r="AE165" s="11"/>
      <c r="AF165" s="11"/>
      <c r="AG165" s="11"/>
      <c r="AH165" s="11"/>
      <c r="AI165" s="11"/>
      <c r="AJ165" s="11"/>
      <c r="AK165" s="11"/>
      <c r="AL165" s="11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</row>
    <row r="166" spans="30:210" ht="15">
      <c r="AD166" s="11"/>
      <c r="AE166" s="11"/>
      <c r="AF166" s="11"/>
      <c r="AG166" s="11"/>
      <c r="AH166" s="11"/>
      <c r="AI166" s="11"/>
      <c r="AJ166" s="11"/>
      <c r="AK166" s="11"/>
      <c r="AL166" s="11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</row>
    <row r="167" spans="30:210" ht="15">
      <c r="AD167" s="11"/>
      <c r="AE167" s="11"/>
      <c r="AF167" s="11"/>
      <c r="AG167" s="11"/>
      <c r="AH167" s="11"/>
      <c r="AI167" s="11"/>
      <c r="AJ167" s="11"/>
      <c r="AK167" s="11"/>
      <c r="AL167" s="11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</row>
    <row r="168" spans="30:210" ht="15">
      <c r="AD168" s="11"/>
      <c r="AE168" s="11"/>
      <c r="AF168" s="11"/>
      <c r="AG168" s="11"/>
      <c r="AH168" s="11"/>
      <c r="AI168" s="11"/>
      <c r="AJ168" s="11"/>
      <c r="AK168" s="11"/>
      <c r="AL168" s="11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</row>
    <row r="169" spans="30:210">
      <c r="AD169" s="50"/>
      <c r="AE169" s="50"/>
      <c r="AF169" s="50"/>
      <c r="AG169" s="50"/>
      <c r="AH169" s="50"/>
      <c r="AI169" s="50"/>
      <c r="AJ169" s="50"/>
      <c r="AK169" s="50"/>
      <c r="AL169" s="5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60"/>
      <c r="GZ169" s="60"/>
      <c r="HA169" s="60"/>
      <c r="HB169" s="60"/>
    </row>
    <row r="170" spans="30:210" ht="15">
      <c r="AD170" s="11"/>
      <c r="AE170" s="11"/>
      <c r="AF170" s="11"/>
      <c r="AG170" s="11"/>
      <c r="AH170" s="11"/>
      <c r="AI170" s="11"/>
      <c r="AJ170" s="11"/>
      <c r="AK170" s="11"/>
      <c r="AL170" s="11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</row>
    <row r="171" spans="30:210" ht="15">
      <c r="AD171" s="11"/>
      <c r="AE171" s="11"/>
      <c r="AF171" s="11"/>
      <c r="AG171" s="11"/>
      <c r="AH171" s="11"/>
      <c r="AI171" s="11"/>
      <c r="AJ171" s="11"/>
      <c r="AK171" s="11"/>
      <c r="AL171" s="1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</row>
    <row r="172" spans="30:210" ht="15">
      <c r="AD172" s="11"/>
      <c r="AE172" s="11"/>
      <c r="AF172" s="11"/>
      <c r="AG172" s="11"/>
      <c r="AH172" s="11"/>
      <c r="AI172" s="11"/>
      <c r="AJ172" s="11"/>
      <c r="AK172" s="11"/>
      <c r="AL172" s="11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</row>
    <row r="173" spans="30:210">
      <c r="AD173" s="50"/>
      <c r="AE173" s="50"/>
      <c r="AF173" s="50"/>
      <c r="AG173" s="50"/>
      <c r="AH173" s="50"/>
      <c r="AI173" s="50"/>
      <c r="AJ173" s="50"/>
      <c r="AK173" s="50"/>
      <c r="AL173" s="5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0"/>
      <c r="EC173" s="60"/>
      <c r="ED173" s="60"/>
      <c r="EE173" s="60"/>
      <c r="EF173" s="60"/>
      <c r="EG173" s="60"/>
      <c r="EH173" s="60"/>
      <c r="EI173" s="60"/>
      <c r="EJ173" s="60"/>
      <c r="EK173" s="60"/>
      <c r="EL173" s="60"/>
      <c r="EM173" s="60"/>
      <c r="EN173" s="60"/>
      <c r="EO173" s="60"/>
      <c r="EP173" s="60"/>
      <c r="EQ173" s="60"/>
      <c r="ER173" s="60"/>
      <c r="ES173" s="60"/>
      <c r="ET173" s="60"/>
      <c r="EU173" s="60"/>
      <c r="EV173" s="60"/>
      <c r="EW173" s="60"/>
      <c r="EX173" s="60"/>
      <c r="EY173" s="60"/>
      <c r="EZ173" s="60"/>
      <c r="FA173" s="60"/>
      <c r="FB173" s="60"/>
      <c r="FC173" s="60"/>
      <c r="FD173" s="60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0"/>
      <c r="GX173" s="60"/>
      <c r="GY173" s="60"/>
      <c r="GZ173" s="60"/>
      <c r="HA173" s="60"/>
      <c r="HB173" s="60"/>
    </row>
    <row r="174" spans="30:210" ht="15">
      <c r="AD174" s="11"/>
      <c r="AE174" s="11"/>
      <c r="AF174" s="11"/>
      <c r="AG174" s="11"/>
      <c r="AH174" s="11"/>
      <c r="AI174" s="11"/>
      <c r="AJ174" s="11"/>
      <c r="AK174" s="11"/>
      <c r="AL174" s="11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</row>
    <row r="175" spans="30:210" ht="15">
      <c r="AD175" s="11"/>
      <c r="AE175" s="11"/>
      <c r="AF175" s="11"/>
      <c r="AG175" s="11"/>
      <c r="AH175" s="11"/>
      <c r="AI175" s="11"/>
      <c r="AJ175" s="11"/>
      <c r="AK175" s="11"/>
      <c r="AL175" s="11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</row>
    <row r="176" spans="30:210" ht="15">
      <c r="AD176" s="11"/>
      <c r="AE176" s="11"/>
      <c r="AF176" s="11"/>
      <c r="AG176" s="11"/>
      <c r="AH176" s="11"/>
      <c r="AI176" s="11"/>
      <c r="AJ176" s="11"/>
      <c r="AK176" s="11"/>
      <c r="AL176" s="11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</row>
    <row r="177" spans="30:210" ht="15">
      <c r="AD177" s="11"/>
      <c r="AE177" s="11"/>
      <c r="AF177" s="11"/>
      <c r="AG177" s="11"/>
      <c r="AH177" s="11"/>
      <c r="AI177" s="11"/>
      <c r="AJ177" s="11"/>
      <c r="AK177" s="11"/>
      <c r="AL177" s="11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</row>
    <row r="178" spans="30:210" ht="15">
      <c r="AD178" s="11"/>
      <c r="AE178" s="11"/>
      <c r="AF178" s="11"/>
      <c r="AG178" s="11"/>
      <c r="AH178" s="11"/>
      <c r="AI178" s="11"/>
      <c r="AJ178" s="11"/>
      <c r="AK178" s="11"/>
      <c r="AL178" s="11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</row>
    <row r="179" spans="30:210" ht="15">
      <c r="AD179" s="11"/>
      <c r="AE179" s="11"/>
      <c r="AF179" s="11"/>
      <c r="AG179" s="11"/>
      <c r="AH179" s="11"/>
      <c r="AI179" s="11"/>
      <c r="AJ179" s="11"/>
      <c r="AK179" s="11"/>
      <c r="AL179" s="11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</row>
    <row r="180" spans="30:210" ht="15">
      <c r="AD180" s="11"/>
      <c r="AE180" s="11"/>
      <c r="AF180" s="11"/>
      <c r="AG180" s="11"/>
      <c r="AH180" s="11"/>
      <c r="AI180" s="11"/>
      <c r="AJ180" s="11"/>
      <c r="AK180" s="11"/>
      <c r="AL180" s="11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</row>
    <row r="181" spans="30:210" ht="15">
      <c r="AD181" s="11"/>
      <c r="AE181" s="11"/>
      <c r="AF181" s="11"/>
      <c r="AG181" s="11"/>
      <c r="AH181" s="11"/>
      <c r="AI181" s="11"/>
      <c r="AJ181" s="11"/>
      <c r="AK181" s="11"/>
      <c r="AL181" s="1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</row>
    <row r="182" spans="30:210" ht="15">
      <c r="AD182" s="11"/>
      <c r="AE182" s="11"/>
      <c r="AF182" s="11"/>
      <c r="AG182" s="11"/>
      <c r="AH182" s="11"/>
      <c r="AI182" s="11"/>
      <c r="AJ182" s="11"/>
      <c r="AK182" s="11"/>
      <c r="AL182" s="11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</row>
    <row r="183" spans="30:210" ht="15">
      <c r="AD183" s="11"/>
      <c r="AE183" s="11"/>
      <c r="AF183" s="11"/>
      <c r="AG183" s="11"/>
      <c r="AH183" s="11"/>
      <c r="AI183" s="11"/>
      <c r="AJ183" s="11"/>
      <c r="AK183" s="11"/>
      <c r="AL183" s="11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</row>
    <row r="184" spans="30:210" ht="15">
      <c r="AD184" s="11"/>
      <c r="AE184" s="11"/>
      <c r="AF184" s="11"/>
      <c r="AG184" s="11"/>
      <c r="AH184" s="11"/>
      <c r="AI184" s="11"/>
      <c r="AJ184" s="11"/>
      <c r="AK184" s="11"/>
      <c r="AL184" s="11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</row>
    <row r="185" spans="30:210" ht="15">
      <c r="AD185" s="11"/>
      <c r="AE185" s="11"/>
      <c r="AF185" s="11"/>
      <c r="AG185" s="11"/>
      <c r="AH185" s="11"/>
      <c r="AI185" s="11"/>
      <c r="AJ185" s="11"/>
      <c r="AK185" s="11"/>
      <c r="AL185" s="11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</row>
    <row r="186" spans="30:210" ht="15">
      <c r="AD186" s="11"/>
      <c r="AE186" s="11"/>
      <c r="AF186" s="11"/>
      <c r="AG186" s="11"/>
      <c r="AH186" s="11"/>
      <c r="AI186" s="11"/>
      <c r="AJ186" s="11"/>
      <c r="AK186" s="11"/>
      <c r="AL186" s="11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</row>
    <row r="187" spans="30:210" ht="15">
      <c r="AD187" s="11"/>
      <c r="AE187" s="11"/>
      <c r="AF187" s="11"/>
      <c r="AG187" s="11"/>
      <c r="AH187" s="11"/>
      <c r="AI187" s="11"/>
      <c r="AJ187" s="11"/>
      <c r="AK187" s="11"/>
      <c r="AL187" s="11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</row>
    <row r="188" spans="30:210" ht="15">
      <c r="AD188" s="11"/>
      <c r="AE188" s="11"/>
      <c r="AF188" s="11"/>
      <c r="AG188" s="11"/>
      <c r="AH188" s="11"/>
      <c r="AI188" s="11"/>
      <c r="AJ188" s="11"/>
      <c r="AK188" s="11"/>
      <c r="AL188" s="11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</row>
    <row r="189" spans="30:210" ht="15">
      <c r="AD189" s="11"/>
      <c r="AE189" s="11"/>
      <c r="AF189" s="11"/>
      <c r="AG189" s="11"/>
      <c r="AH189" s="11"/>
      <c r="AI189" s="11"/>
      <c r="AJ189" s="11"/>
      <c r="AK189" s="11"/>
      <c r="AL189" s="11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</row>
    <row r="190" spans="30:210">
      <c r="AD190" s="50"/>
      <c r="AE190" s="50"/>
      <c r="AF190" s="50"/>
      <c r="AG190" s="50"/>
      <c r="AH190" s="50"/>
      <c r="AI190" s="50"/>
      <c r="AJ190" s="50"/>
      <c r="AK190" s="50"/>
      <c r="AL190" s="5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60"/>
      <c r="EW190" s="60"/>
      <c r="EX190" s="60"/>
      <c r="EY190" s="60"/>
      <c r="EZ190" s="60"/>
      <c r="FA190" s="60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  <c r="HA190" s="60"/>
      <c r="HB190" s="60"/>
    </row>
    <row r="191" spans="30:210" ht="15">
      <c r="AD191" s="11"/>
      <c r="AE191" s="11"/>
      <c r="AF191" s="11"/>
      <c r="AG191" s="11"/>
      <c r="AH191" s="11"/>
      <c r="AI191" s="11"/>
      <c r="AJ191" s="11"/>
      <c r="AK191" s="11"/>
      <c r="AL191" s="1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</row>
    <row r="192" spans="30:210" ht="15">
      <c r="AD192" s="11"/>
      <c r="AE192" s="11"/>
      <c r="AF192" s="11"/>
      <c r="AG192" s="11"/>
      <c r="AH192" s="11"/>
      <c r="AI192" s="11"/>
      <c r="AJ192" s="11"/>
      <c r="AK192" s="11"/>
      <c r="AL192" s="11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</row>
    <row r="193" spans="30:210" ht="15">
      <c r="AD193" s="11"/>
      <c r="AE193" s="11"/>
      <c r="AF193" s="11"/>
      <c r="AG193" s="11"/>
      <c r="AH193" s="11"/>
      <c r="AI193" s="11"/>
      <c r="AJ193" s="11"/>
      <c r="AK193" s="11"/>
      <c r="AL193" s="11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</row>
    <row r="194" spans="30:210">
      <c r="AD194" s="50"/>
      <c r="AE194" s="50"/>
      <c r="AF194" s="50"/>
      <c r="AG194" s="50"/>
      <c r="AH194" s="50"/>
      <c r="AI194" s="50"/>
      <c r="AJ194" s="50"/>
      <c r="AK194" s="50"/>
      <c r="AL194" s="5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0"/>
      <c r="EC194" s="60"/>
      <c r="ED194" s="60"/>
      <c r="EE194" s="60"/>
      <c r="EF194" s="60"/>
      <c r="EG194" s="60"/>
      <c r="EH194" s="60"/>
      <c r="EI194" s="60"/>
      <c r="EJ194" s="60"/>
      <c r="EK194" s="60"/>
      <c r="EL194" s="60"/>
      <c r="EM194" s="60"/>
      <c r="EN194" s="60"/>
      <c r="EO194" s="60"/>
      <c r="EP194" s="60"/>
      <c r="EQ194" s="60"/>
      <c r="ER194" s="60"/>
      <c r="ES194" s="60"/>
      <c r="ET194" s="60"/>
      <c r="EU194" s="60"/>
      <c r="EV194" s="60"/>
      <c r="EW194" s="60"/>
      <c r="EX194" s="60"/>
      <c r="EY194" s="60"/>
      <c r="EZ194" s="60"/>
      <c r="FA194" s="60"/>
      <c r="FB194" s="60"/>
      <c r="FC194" s="60"/>
      <c r="FD194" s="60"/>
      <c r="FE194" s="60"/>
      <c r="FF194" s="60"/>
      <c r="FG194" s="60"/>
      <c r="FH194" s="60"/>
      <c r="FI194" s="60"/>
      <c r="FJ194" s="60"/>
      <c r="FK194" s="60"/>
      <c r="FL194" s="60"/>
      <c r="FM194" s="60"/>
      <c r="FN194" s="60"/>
      <c r="FO194" s="60"/>
      <c r="FP194" s="60"/>
      <c r="FQ194" s="60"/>
      <c r="FR194" s="60"/>
      <c r="FS194" s="60"/>
      <c r="FT194" s="60"/>
      <c r="FU194" s="60"/>
      <c r="FV194" s="60"/>
      <c r="FW194" s="60"/>
      <c r="FX194" s="60"/>
      <c r="FY194" s="60"/>
      <c r="FZ194" s="60"/>
      <c r="GA194" s="60"/>
      <c r="GB194" s="60"/>
      <c r="GC194" s="60"/>
      <c r="GD194" s="60"/>
      <c r="GE194" s="60"/>
      <c r="GF194" s="60"/>
      <c r="GG194" s="60"/>
      <c r="GH194" s="60"/>
      <c r="GI194" s="60"/>
      <c r="GJ194" s="60"/>
      <c r="GK194" s="60"/>
      <c r="GL194" s="60"/>
      <c r="GM194" s="60"/>
      <c r="GN194" s="60"/>
      <c r="GO194" s="60"/>
      <c r="GP194" s="60"/>
      <c r="GQ194" s="60"/>
      <c r="GR194" s="60"/>
      <c r="GS194" s="60"/>
      <c r="GT194" s="60"/>
      <c r="GU194" s="60"/>
      <c r="GV194" s="60"/>
      <c r="GW194" s="60"/>
      <c r="GX194" s="60"/>
      <c r="GY194" s="60"/>
      <c r="GZ194" s="60"/>
      <c r="HA194" s="60"/>
      <c r="HB194" s="60"/>
    </row>
    <row r="195" spans="30:210" ht="15">
      <c r="AD195" s="11"/>
      <c r="AE195" s="11"/>
      <c r="AF195" s="11"/>
      <c r="AG195" s="11"/>
      <c r="AH195" s="11"/>
      <c r="AI195" s="11"/>
      <c r="AJ195" s="11"/>
      <c r="AK195" s="11"/>
      <c r="AL195" s="11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</row>
    <row r="196" spans="30:210" ht="15">
      <c r="AD196" s="11"/>
      <c r="AE196" s="11"/>
      <c r="AF196" s="11"/>
      <c r="AG196" s="11"/>
      <c r="AH196" s="11"/>
      <c r="AI196" s="11"/>
      <c r="AJ196" s="11"/>
      <c r="AK196" s="11"/>
      <c r="AL196" s="11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</row>
    <row r="197" spans="30:210" ht="15">
      <c r="AD197" s="11"/>
      <c r="AE197" s="11"/>
      <c r="AF197" s="11"/>
      <c r="AG197" s="11"/>
      <c r="AH197" s="11"/>
      <c r="AI197" s="11"/>
      <c r="AJ197" s="11"/>
      <c r="AK197" s="11"/>
      <c r="AL197" s="11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</row>
    <row r="198" spans="30:210" ht="15">
      <c r="AD198" s="11"/>
      <c r="AE198" s="11"/>
      <c r="AF198" s="11"/>
      <c r="AG198" s="11"/>
      <c r="AH198" s="11"/>
      <c r="AI198" s="11"/>
      <c r="AJ198" s="11"/>
      <c r="AK198" s="11"/>
      <c r="AL198" s="11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</row>
    <row r="199" spans="30:210" ht="15">
      <c r="AD199" s="11"/>
      <c r="AE199" s="11"/>
      <c r="AF199" s="11"/>
      <c r="AG199" s="11"/>
      <c r="AH199" s="11"/>
      <c r="AI199" s="11"/>
      <c r="AJ199" s="11"/>
      <c r="AK199" s="11"/>
      <c r="AL199" s="11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</row>
    <row r="200" spans="30:210" ht="15">
      <c r="AD200" s="11"/>
      <c r="AE200" s="11"/>
      <c r="AF200" s="11"/>
      <c r="AG200" s="11"/>
      <c r="AH200" s="11"/>
      <c r="AI200" s="11"/>
      <c r="AJ200" s="11"/>
      <c r="AK200" s="11"/>
      <c r="AL200" s="11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</row>
    <row r="201" spans="30:210" ht="15">
      <c r="AD201" s="11"/>
      <c r="AE201" s="11"/>
      <c r="AF201" s="11"/>
      <c r="AG201" s="11"/>
      <c r="AH201" s="11"/>
      <c r="AI201" s="11"/>
      <c r="AJ201" s="11"/>
      <c r="AK201" s="11"/>
      <c r="AL201" s="1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</row>
    <row r="202" spans="30:210" ht="15">
      <c r="AD202" s="11"/>
      <c r="AE202" s="11"/>
      <c r="AF202" s="11"/>
      <c r="AG202" s="11"/>
      <c r="AH202" s="11"/>
      <c r="AI202" s="11"/>
      <c r="AJ202" s="11"/>
      <c r="AK202" s="11"/>
      <c r="AL202" s="11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</row>
    <row r="203" spans="30:210" ht="15">
      <c r="AD203" s="11"/>
      <c r="AE203" s="11"/>
      <c r="AF203" s="11"/>
      <c r="AG203" s="11"/>
      <c r="AH203" s="11"/>
      <c r="AI203" s="11"/>
      <c r="AJ203" s="11"/>
      <c r="AK203" s="11"/>
      <c r="AL203" s="11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</row>
    <row r="204" spans="30:210" ht="15">
      <c r="AD204" s="11"/>
      <c r="AE204" s="11"/>
      <c r="AF204" s="11"/>
      <c r="AG204" s="11"/>
      <c r="AH204" s="11"/>
      <c r="AI204" s="11"/>
      <c r="AJ204" s="11"/>
      <c r="AK204" s="11"/>
      <c r="AL204" s="11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</row>
    <row r="205" spans="30:210" ht="15">
      <c r="AD205" s="11"/>
      <c r="AE205" s="11"/>
      <c r="AF205" s="11"/>
      <c r="AG205" s="11"/>
      <c r="AH205" s="11"/>
      <c r="AI205" s="11"/>
      <c r="AJ205" s="11"/>
      <c r="AK205" s="11"/>
      <c r="AL205" s="11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</row>
    <row r="206" spans="30:210" ht="15">
      <c r="AD206" s="11"/>
      <c r="AE206" s="11"/>
      <c r="AF206" s="11"/>
      <c r="AG206" s="11"/>
      <c r="AH206" s="11"/>
      <c r="AI206" s="11"/>
      <c r="AJ206" s="11"/>
      <c r="AK206" s="11"/>
      <c r="AL206" s="11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</row>
    <row r="207" spans="30:210" ht="15">
      <c r="AD207" s="11"/>
      <c r="AE207" s="11"/>
      <c r="AF207" s="11"/>
      <c r="AG207" s="11"/>
      <c r="AH207" s="11"/>
      <c r="AI207" s="11"/>
      <c r="AJ207" s="11"/>
      <c r="AK207" s="11"/>
      <c r="AL207" s="11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</row>
    <row r="208" spans="30:210" ht="15">
      <c r="AD208" s="11"/>
      <c r="AE208" s="11"/>
      <c r="AF208" s="11"/>
      <c r="AG208" s="11"/>
      <c r="AH208" s="11"/>
      <c r="AI208" s="11"/>
      <c r="AJ208" s="11"/>
      <c r="AK208" s="11"/>
      <c r="AL208" s="11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</row>
    <row r="209" spans="30:210" ht="15">
      <c r="AD209" s="11"/>
      <c r="AE209" s="11"/>
      <c r="AF209" s="11"/>
      <c r="AG209" s="11"/>
      <c r="AH209" s="11"/>
      <c r="AI209" s="11"/>
      <c r="AJ209" s="11"/>
      <c r="AK209" s="11"/>
      <c r="AL209" s="11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</row>
    <row r="210" spans="30:210" ht="15">
      <c r="AD210" s="11"/>
      <c r="AE210" s="11"/>
      <c r="AF210" s="11"/>
      <c r="AG210" s="11"/>
      <c r="AH210" s="11"/>
      <c r="AI210" s="11"/>
      <c r="AJ210" s="11"/>
      <c r="AK210" s="11"/>
      <c r="AL210" s="11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</row>
    <row r="211" spans="30:210">
      <c r="AD211" s="50"/>
      <c r="AE211" s="50"/>
      <c r="AF211" s="50"/>
      <c r="AG211" s="50"/>
      <c r="AH211" s="50"/>
      <c r="AI211" s="50"/>
      <c r="AJ211" s="50"/>
      <c r="AK211" s="50"/>
      <c r="AL211" s="5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  <c r="CY211" s="60"/>
      <c r="CZ211" s="60"/>
      <c r="DA211" s="60"/>
      <c r="DB211" s="60"/>
      <c r="DC211" s="60"/>
      <c r="DD211" s="60"/>
      <c r="DE211" s="60"/>
      <c r="DF211" s="60"/>
      <c r="DG211" s="60"/>
      <c r="DH211" s="60"/>
      <c r="DI211" s="60"/>
      <c r="DJ211" s="60"/>
      <c r="DK211" s="60"/>
      <c r="DL211" s="60"/>
      <c r="DM211" s="60"/>
      <c r="DN211" s="60"/>
      <c r="DO211" s="60"/>
      <c r="DP211" s="60"/>
      <c r="DQ211" s="60"/>
      <c r="DR211" s="60"/>
      <c r="DS211" s="60"/>
      <c r="DT211" s="60"/>
      <c r="DU211" s="60"/>
      <c r="DV211" s="60"/>
      <c r="DW211" s="60"/>
      <c r="DX211" s="60"/>
      <c r="DY211" s="60"/>
      <c r="DZ211" s="60"/>
      <c r="EA211" s="60"/>
      <c r="EB211" s="60"/>
      <c r="EC211" s="60"/>
      <c r="ED211" s="60"/>
      <c r="EE211" s="60"/>
      <c r="EF211" s="60"/>
      <c r="EG211" s="60"/>
      <c r="EH211" s="60"/>
      <c r="EI211" s="60"/>
      <c r="EJ211" s="60"/>
      <c r="EK211" s="60"/>
      <c r="EL211" s="60"/>
      <c r="EM211" s="60"/>
      <c r="EN211" s="60"/>
      <c r="EO211" s="60"/>
      <c r="EP211" s="60"/>
      <c r="EQ211" s="60"/>
      <c r="ER211" s="60"/>
      <c r="ES211" s="60"/>
      <c r="ET211" s="60"/>
      <c r="EU211" s="60"/>
      <c r="EV211" s="60"/>
      <c r="EW211" s="60"/>
      <c r="EX211" s="60"/>
      <c r="EY211" s="60"/>
      <c r="EZ211" s="60"/>
      <c r="FA211" s="60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0"/>
      <c r="GX211" s="60"/>
      <c r="GY211" s="60"/>
      <c r="GZ211" s="60"/>
      <c r="HA211" s="60"/>
      <c r="HB211" s="60"/>
    </row>
    <row r="212" spans="30:210" ht="15">
      <c r="AD212" s="11"/>
      <c r="AE212" s="11"/>
      <c r="AF212" s="11"/>
      <c r="AG212" s="11"/>
      <c r="AH212" s="11"/>
      <c r="AI212" s="11"/>
      <c r="AJ212" s="11"/>
      <c r="AK212" s="11"/>
      <c r="AL212" s="11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</row>
    <row r="213" spans="30:210" ht="15">
      <c r="AD213" s="11"/>
      <c r="AE213" s="11"/>
      <c r="AF213" s="11"/>
      <c r="AG213" s="11"/>
      <c r="AH213" s="11"/>
      <c r="AI213" s="11"/>
      <c r="AJ213" s="11"/>
      <c r="AK213" s="11"/>
      <c r="AL213" s="11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</row>
    <row r="214" spans="30:210" ht="15">
      <c r="AD214" s="11"/>
      <c r="AE214" s="11"/>
      <c r="AF214" s="11"/>
      <c r="AG214" s="11"/>
      <c r="AH214" s="11"/>
      <c r="AI214" s="11"/>
      <c r="AJ214" s="11"/>
      <c r="AK214" s="11"/>
      <c r="AL214" s="11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</row>
    <row r="215" spans="30:210">
      <c r="AD215" s="50"/>
      <c r="AE215" s="50"/>
      <c r="AF215" s="50"/>
      <c r="AG215" s="50"/>
      <c r="AH215" s="50"/>
      <c r="AI215" s="50"/>
      <c r="AJ215" s="50"/>
      <c r="AK215" s="50"/>
      <c r="AL215" s="5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  <c r="DL215" s="60"/>
      <c r="DM215" s="60"/>
      <c r="DN215" s="60"/>
      <c r="DO215" s="60"/>
      <c r="DP215" s="60"/>
      <c r="DQ215" s="60"/>
      <c r="DR215" s="60"/>
      <c r="DS215" s="60"/>
      <c r="DT215" s="60"/>
      <c r="DU215" s="60"/>
      <c r="DV215" s="60"/>
      <c r="DW215" s="60"/>
      <c r="DX215" s="60"/>
      <c r="DY215" s="60"/>
      <c r="DZ215" s="60"/>
      <c r="EA215" s="60"/>
      <c r="EB215" s="60"/>
      <c r="EC215" s="60"/>
      <c r="ED215" s="60"/>
      <c r="EE215" s="60"/>
      <c r="EF215" s="60"/>
      <c r="EG215" s="60"/>
      <c r="EH215" s="60"/>
      <c r="EI215" s="60"/>
      <c r="EJ215" s="60"/>
      <c r="EK215" s="60"/>
      <c r="EL215" s="60"/>
      <c r="EM215" s="60"/>
      <c r="EN215" s="60"/>
      <c r="EO215" s="60"/>
      <c r="EP215" s="60"/>
      <c r="EQ215" s="60"/>
      <c r="ER215" s="60"/>
      <c r="ES215" s="60"/>
      <c r="ET215" s="60"/>
      <c r="EU215" s="60"/>
      <c r="EV215" s="60"/>
      <c r="EW215" s="60"/>
      <c r="EX215" s="60"/>
      <c r="EY215" s="60"/>
      <c r="EZ215" s="60"/>
      <c r="FA215" s="60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0"/>
      <c r="GX215" s="60"/>
      <c r="GY215" s="60"/>
      <c r="GZ215" s="60"/>
      <c r="HA215" s="60"/>
      <c r="HB215" s="60"/>
    </row>
    <row r="216" spans="30:210" ht="15">
      <c r="AD216" s="11"/>
      <c r="AE216" s="11"/>
      <c r="AF216" s="11"/>
      <c r="AG216" s="11"/>
      <c r="AH216" s="11"/>
      <c r="AI216" s="11"/>
      <c r="AJ216" s="11"/>
      <c r="AK216" s="11"/>
      <c r="AL216" s="11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</row>
    <row r="217" spans="30:210" ht="15">
      <c r="AD217" s="11"/>
      <c r="AE217" s="11"/>
      <c r="AF217" s="11"/>
      <c r="AG217" s="11"/>
      <c r="AH217" s="11"/>
      <c r="AI217" s="11"/>
      <c r="AJ217" s="11"/>
      <c r="AK217" s="11"/>
      <c r="AL217" s="11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</row>
    <row r="218" spans="30:210" ht="15">
      <c r="AD218" s="11"/>
      <c r="AE218" s="11"/>
      <c r="AF218" s="11"/>
      <c r="AG218" s="11"/>
      <c r="AH218" s="11"/>
      <c r="AI218" s="11"/>
      <c r="AJ218" s="11"/>
      <c r="AK218" s="11"/>
      <c r="AL218" s="11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</row>
    <row r="219" spans="30:210" ht="15">
      <c r="AD219" s="11"/>
      <c r="AE219" s="11"/>
      <c r="AF219" s="11"/>
      <c r="AG219" s="11"/>
      <c r="AH219" s="11"/>
      <c r="AI219" s="11"/>
      <c r="AJ219" s="11"/>
      <c r="AK219" s="11"/>
      <c r="AL219" s="11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</row>
    <row r="220" spans="30:210" ht="15">
      <c r="AD220" s="11"/>
      <c r="AE220" s="11"/>
      <c r="AF220" s="11"/>
      <c r="AG220" s="11"/>
      <c r="AH220" s="11"/>
      <c r="AI220" s="11"/>
      <c r="AJ220" s="11"/>
      <c r="AK220" s="11"/>
      <c r="AL220" s="11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</row>
    <row r="221" spans="30:210" ht="15">
      <c r="AD221" s="11"/>
      <c r="AE221" s="11"/>
      <c r="AF221" s="11"/>
      <c r="AG221" s="11"/>
      <c r="AH221" s="11"/>
      <c r="AI221" s="11"/>
      <c r="AJ221" s="11"/>
      <c r="AK221" s="11"/>
      <c r="AL221" s="1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</row>
    <row r="222" spans="30:210" ht="15">
      <c r="AD222" s="11"/>
      <c r="AE222" s="11"/>
      <c r="AF222" s="11"/>
      <c r="AG222" s="11"/>
      <c r="AH222" s="11"/>
      <c r="AI222" s="11"/>
      <c r="AJ222" s="11"/>
      <c r="AK222" s="11"/>
      <c r="AL222" s="11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</row>
    <row r="223" spans="30:210" ht="15">
      <c r="AD223" s="11"/>
      <c r="AE223" s="11"/>
      <c r="AF223" s="11"/>
      <c r="AG223" s="11"/>
      <c r="AH223" s="11"/>
      <c r="AI223" s="11"/>
      <c r="AJ223" s="11"/>
      <c r="AK223" s="11"/>
      <c r="AL223" s="11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</row>
    <row r="224" spans="30:210" ht="12.75">
      <c r="AD224" s="61"/>
      <c r="AE224" s="61"/>
      <c r="AF224" s="61"/>
      <c r="AG224" s="61"/>
      <c r="AH224" s="61"/>
      <c r="AI224" s="61"/>
      <c r="AJ224" s="61"/>
      <c r="AK224" s="61"/>
      <c r="AL224" s="61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</row>
    <row r="225" spans="30:210" ht="12.75">
      <c r="AD225" s="61"/>
      <c r="AE225" s="61"/>
      <c r="AF225" s="61"/>
      <c r="AG225" s="61"/>
      <c r="AH225" s="61"/>
      <c r="AI225" s="61"/>
      <c r="AJ225" s="61"/>
      <c r="AK225" s="61"/>
      <c r="AL225" s="61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</row>
    <row r="226" spans="30:210" ht="12.75">
      <c r="AD226" s="61"/>
      <c r="AE226" s="61"/>
      <c r="AF226" s="61"/>
      <c r="AG226" s="61"/>
      <c r="AH226" s="61"/>
      <c r="AI226" s="61"/>
      <c r="AJ226" s="61"/>
      <c r="AK226" s="61"/>
      <c r="AL226" s="61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</row>
    <row r="227" spans="30:210" ht="12.75">
      <c r="AD227" s="61"/>
      <c r="AE227" s="61"/>
      <c r="AF227" s="61"/>
      <c r="AG227" s="61"/>
      <c r="AH227" s="61"/>
      <c r="AI227" s="61"/>
      <c r="AJ227" s="61"/>
      <c r="AK227" s="61"/>
      <c r="AL227" s="61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</row>
    <row r="228" spans="30:210" ht="12.75">
      <c r="AD228" s="61"/>
      <c r="AE228" s="61"/>
      <c r="AF228" s="61"/>
      <c r="AG228" s="61"/>
      <c r="AH228" s="61"/>
      <c r="AI228" s="61"/>
      <c r="AJ228" s="61"/>
      <c r="AK228" s="61"/>
      <c r="AL228" s="61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</row>
    <row r="229" spans="30:210" ht="12.75">
      <c r="AD229" s="61"/>
      <c r="AE229" s="61"/>
      <c r="AF229" s="61"/>
      <c r="AG229" s="61"/>
      <c r="AH229" s="61"/>
      <c r="AI229" s="61"/>
      <c r="AJ229" s="61"/>
      <c r="AK229" s="61"/>
      <c r="AL229" s="61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</row>
    <row r="230" spans="30:210" ht="12.75">
      <c r="AD230" s="61"/>
      <c r="AE230" s="61"/>
      <c r="AF230" s="61"/>
      <c r="AG230" s="61"/>
      <c r="AH230" s="61"/>
      <c r="AI230" s="61"/>
      <c r="AJ230" s="61"/>
      <c r="AK230" s="61"/>
      <c r="AL230" s="61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</row>
    <row r="231" spans="30:210" ht="12.75">
      <c r="AD231" s="61"/>
      <c r="AE231" s="61"/>
      <c r="AF231" s="61"/>
      <c r="AG231" s="61"/>
      <c r="AH231" s="61"/>
      <c r="AI231" s="61"/>
      <c r="AJ231" s="61"/>
      <c r="AK231" s="61"/>
      <c r="AL231" s="61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</row>
    <row r="232" spans="30:210">
      <c r="AD232" s="50"/>
      <c r="AE232" s="50"/>
      <c r="AF232" s="50"/>
      <c r="AG232" s="50"/>
      <c r="AH232" s="50"/>
      <c r="AI232" s="50"/>
      <c r="AJ232" s="50"/>
      <c r="AK232" s="50"/>
      <c r="AL232" s="50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3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  <c r="EH232" s="63"/>
      <c r="EI232" s="63"/>
      <c r="EJ232" s="63"/>
      <c r="EK232" s="63"/>
      <c r="EL232" s="63"/>
      <c r="EM232" s="63"/>
      <c r="EN232" s="63"/>
      <c r="EO232" s="63"/>
      <c r="EP232" s="63"/>
      <c r="EQ232" s="63"/>
      <c r="ER232" s="63"/>
      <c r="ES232" s="63"/>
      <c r="ET232" s="63"/>
      <c r="EU232" s="63"/>
      <c r="EV232" s="63"/>
      <c r="EW232" s="63"/>
      <c r="EX232" s="63"/>
      <c r="EY232" s="63"/>
      <c r="EZ232" s="63"/>
      <c r="FA232" s="63"/>
      <c r="FB232" s="63"/>
      <c r="FC232" s="63"/>
      <c r="FD232" s="63"/>
      <c r="FE232" s="63"/>
      <c r="FF232" s="63"/>
      <c r="FG232" s="63"/>
      <c r="FH232" s="63"/>
      <c r="FI232" s="63"/>
      <c r="FJ232" s="63"/>
      <c r="FK232" s="63"/>
      <c r="FL232" s="63"/>
      <c r="FM232" s="63"/>
      <c r="FN232" s="63"/>
      <c r="FO232" s="63"/>
      <c r="FP232" s="63"/>
      <c r="FQ232" s="63"/>
      <c r="FR232" s="63"/>
      <c r="FS232" s="63"/>
      <c r="FT232" s="63"/>
      <c r="FU232" s="63"/>
      <c r="FV232" s="63"/>
      <c r="FW232" s="63"/>
      <c r="FX232" s="63"/>
      <c r="FY232" s="63"/>
      <c r="FZ232" s="63"/>
      <c r="GA232" s="63"/>
      <c r="GB232" s="63"/>
      <c r="GC232" s="63"/>
      <c r="GD232" s="63"/>
      <c r="GE232" s="63"/>
      <c r="GF232" s="63"/>
      <c r="GG232" s="63"/>
      <c r="GH232" s="63"/>
      <c r="GI232" s="63"/>
      <c r="GJ232" s="63"/>
      <c r="GK232" s="63"/>
      <c r="GL232" s="63"/>
      <c r="GM232" s="63"/>
      <c r="GN232" s="63"/>
      <c r="GO232" s="63"/>
      <c r="GP232" s="63"/>
      <c r="GQ232" s="63"/>
      <c r="GR232" s="63"/>
      <c r="GS232" s="63"/>
      <c r="GT232" s="63"/>
      <c r="GU232" s="63"/>
      <c r="GV232" s="63"/>
      <c r="GW232" s="63"/>
      <c r="GX232" s="63"/>
      <c r="GY232" s="63"/>
      <c r="GZ232" s="63"/>
      <c r="HA232" s="63"/>
      <c r="HB232" s="63"/>
    </row>
    <row r="233" spans="30:210" ht="12.75">
      <c r="AD233" s="61"/>
      <c r="AE233" s="61"/>
      <c r="AF233" s="61"/>
      <c r="AG233" s="61"/>
      <c r="AH233" s="61"/>
      <c r="AI233" s="61"/>
      <c r="AJ233" s="61"/>
      <c r="AK233" s="61"/>
      <c r="AL233" s="61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</row>
    <row r="234" spans="30:210" ht="12.75">
      <c r="AD234" s="61"/>
      <c r="AE234" s="61"/>
      <c r="AF234" s="61"/>
      <c r="AG234" s="61"/>
      <c r="AH234" s="61"/>
      <c r="AI234" s="61"/>
      <c r="AJ234" s="61"/>
      <c r="AK234" s="61"/>
      <c r="AL234" s="61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</row>
    <row r="235" spans="30:210" ht="12.75">
      <c r="AD235" s="61"/>
      <c r="AE235" s="61"/>
      <c r="AF235" s="61"/>
      <c r="AG235" s="61"/>
      <c r="AH235" s="61"/>
      <c r="AI235" s="61"/>
      <c r="AJ235" s="61"/>
      <c r="AK235" s="61"/>
      <c r="AL235" s="61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</row>
    <row r="236" spans="30:210">
      <c r="AD236" s="50"/>
      <c r="AE236" s="50"/>
      <c r="AF236" s="50"/>
      <c r="AG236" s="50"/>
      <c r="AH236" s="50"/>
      <c r="AI236" s="50"/>
      <c r="AJ236" s="50"/>
      <c r="AK236" s="50"/>
      <c r="AL236" s="50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L236" s="63"/>
      <c r="CM236" s="63"/>
      <c r="CN236" s="63"/>
      <c r="CO236" s="63"/>
      <c r="CP236" s="63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A236" s="63"/>
      <c r="DB236" s="63"/>
      <c r="DC236" s="63"/>
      <c r="DD236" s="63"/>
      <c r="DE236" s="63"/>
      <c r="DF236" s="63"/>
      <c r="DG236" s="63"/>
      <c r="DH236" s="63"/>
      <c r="DI236" s="63"/>
      <c r="DJ236" s="63"/>
      <c r="DK236" s="63"/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  <c r="EJ236" s="63"/>
      <c r="EK236" s="63"/>
      <c r="EL236" s="63"/>
      <c r="EM236" s="63"/>
      <c r="EN236" s="63"/>
      <c r="EO236" s="63"/>
      <c r="EP236" s="63"/>
      <c r="EQ236" s="63"/>
      <c r="ER236" s="63"/>
      <c r="ES236" s="63"/>
      <c r="ET236" s="63"/>
      <c r="EU236" s="63"/>
      <c r="EV236" s="63"/>
      <c r="EW236" s="63"/>
      <c r="EX236" s="63"/>
      <c r="EY236" s="63"/>
      <c r="EZ236" s="63"/>
      <c r="FA236" s="63"/>
      <c r="FB236" s="63"/>
      <c r="FC236" s="63"/>
      <c r="FD236" s="63"/>
      <c r="FE236" s="63"/>
      <c r="FF236" s="63"/>
      <c r="FG236" s="63"/>
      <c r="FH236" s="63"/>
      <c r="FI236" s="63"/>
      <c r="FJ236" s="63"/>
      <c r="FK236" s="63"/>
      <c r="FL236" s="63"/>
      <c r="FM236" s="63"/>
      <c r="FN236" s="63"/>
      <c r="FO236" s="63"/>
      <c r="FP236" s="63"/>
      <c r="FQ236" s="63"/>
      <c r="FR236" s="63"/>
      <c r="FS236" s="63"/>
      <c r="FT236" s="63"/>
      <c r="FU236" s="63"/>
      <c r="FV236" s="63"/>
      <c r="FW236" s="63"/>
      <c r="FX236" s="63"/>
      <c r="FY236" s="63"/>
      <c r="FZ236" s="63"/>
      <c r="GA236" s="63"/>
      <c r="GB236" s="63"/>
      <c r="GC236" s="63"/>
      <c r="GD236" s="63"/>
      <c r="GE236" s="63"/>
      <c r="GF236" s="63"/>
      <c r="GG236" s="63"/>
      <c r="GH236" s="63"/>
      <c r="GI236" s="63"/>
      <c r="GJ236" s="63"/>
      <c r="GK236" s="63"/>
      <c r="GL236" s="63"/>
      <c r="GM236" s="63"/>
      <c r="GN236" s="63"/>
      <c r="GO236" s="63"/>
      <c r="GP236" s="63"/>
      <c r="GQ236" s="63"/>
      <c r="GR236" s="63"/>
      <c r="GS236" s="63"/>
      <c r="GT236" s="63"/>
      <c r="GU236" s="63"/>
      <c r="GV236" s="63"/>
      <c r="GW236" s="63"/>
      <c r="GX236" s="63"/>
      <c r="GY236" s="63"/>
      <c r="GZ236" s="63"/>
      <c r="HA236" s="63"/>
      <c r="HB236" s="63"/>
    </row>
    <row r="237" spans="30:210" ht="15">
      <c r="AD237" s="11"/>
      <c r="AE237" s="11"/>
      <c r="AF237" s="11"/>
      <c r="AG237" s="11"/>
      <c r="AH237" s="11"/>
      <c r="AI237" s="11"/>
      <c r="AJ237" s="11"/>
      <c r="AK237" s="11"/>
      <c r="AL237" s="11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</row>
    <row r="238" spans="30:210" ht="15">
      <c r="AD238" s="11"/>
      <c r="AE238" s="11"/>
      <c r="AF238" s="11"/>
      <c r="AG238" s="11"/>
      <c r="AH238" s="11"/>
      <c r="AI238" s="11"/>
      <c r="AJ238" s="11"/>
      <c r="AK238" s="11"/>
      <c r="AL238" s="11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</row>
    <row r="239" spans="30:210" ht="15">
      <c r="AD239" s="11"/>
      <c r="AE239" s="11"/>
      <c r="AF239" s="11"/>
      <c r="AG239" s="11"/>
      <c r="AH239" s="11"/>
      <c r="AI239" s="11"/>
      <c r="AJ239" s="11"/>
      <c r="AK239" s="11"/>
      <c r="AL239" s="11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</row>
    <row r="240" spans="30:210" ht="15">
      <c r="AD240" s="11"/>
      <c r="AE240" s="11"/>
      <c r="AF240" s="11"/>
      <c r="AG240" s="11"/>
      <c r="AH240" s="11"/>
      <c r="AI240" s="11"/>
      <c r="AJ240" s="11"/>
      <c r="AK240" s="11"/>
      <c r="AL240" s="11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</row>
    <row r="241" spans="30:210" ht="15">
      <c r="AD241" s="11"/>
      <c r="AE241" s="11"/>
      <c r="AF241" s="11"/>
      <c r="AG241" s="11"/>
      <c r="AH241" s="11"/>
      <c r="AI241" s="11"/>
      <c r="AJ241" s="11"/>
      <c r="AK241" s="11"/>
      <c r="AL241" s="1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</row>
    <row r="242" spans="30:210" ht="15">
      <c r="AD242" s="11"/>
      <c r="AE242" s="11"/>
      <c r="AF242" s="11"/>
      <c r="AG242" s="11"/>
      <c r="AH242" s="11"/>
      <c r="AI242" s="11"/>
      <c r="AJ242" s="11"/>
      <c r="AK242" s="11"/>
      <c r="AL242" s="11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</row>
    <row r="243" spans="30:210" ht="15">
      <c r="AD243" s="11"/>
      <c r="AE243" s="11"/>
      <c r="AF243" s="11"/>
      <c r="AG243" s="11"/>
      <c r="AH243" s="11"/>
      <c r="AI243" s="11"/>
      <c r="AJ243" s="11"/>
      <c r="AK243" s="11"/>
      <c r="AL243" s="11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</row>
    <row r="244" spans="30:210" ht="15">
      <c r="AD244" s="11"/>
      <c r="AE244" s="11"/>
      <c r="AF244" s="11"/>
      <c r="AG244" s="11"/>
      <c r="AH244" s="11"/>
      <c r="AI244" s="11"/>
      <c r="AJ244" s="11"/>
      <c r="AK244" s="11"/>
      <c r="AL244" s="11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</row>
    <row r="245" spans="30:210" ht="15">
      <c r="AD245" s="11"/>
      <c r="AE245" s="11"/>
      <c r="AF245" s="11"/>
      <c r="AG245" s="11"/>
      <c r="AH245" s="11"/>
      <c r="AI245" s="11"/>
      <c r="AJ245" s="11"/>
      <c r="AK245" s="11"/>
      <c r="AL245" s="11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</row>
    <row r="246" spans="30:210" ht="15">
      <c r="AD246" s="11"/>
      <c r="AE246" s="11"/>
      <c r="AF246" s="11"/>
      <c r="AG246" s="11"/>
      <c r="AH246" s="11"/>
      <c r="AI246" s="11"/>
      <c r="AJ246" s="11"/>
      <c r="AK246" s="11"/>
      <c r="AL246" s="11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</row>
    <row r="247" spans="30:210" ht="15">
      <c r="AD247" s="11"/>
      <c r="AE247" s="11"/>
      <c r="AF247" s="11"/>
      <c r="AG247" s="11"/>
      <c r="AH247" s="11"/>
      <c r="AI247" s="11"/>
      <c r="AJ247" s="11"/>
      <c r="AK247" s="11"/>
      <c r="AL247" s="11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</row>
    <row r="248" spans="30:210" ht="15">
      <c r="AD248" s="11"/>
      <c r="AE248" s="11"/>
      <c r="AF248" s="11"/>
      <c r="AG248" s="11"/>
      <c r="AH248" s="11"/>
      <c r="AI248" s="11"/>
      <c r="AJ248" s="11"/>
      <c r="AK248" s="11"/>
      <c r="AL248" s="11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</row>
    <row r="249" spans="30:210" ht="15">
      <c r="AD249" s="11"/>
      <c r="AE249" s="11"/>
      <c r="AF249" s="11"/>
      <c r="AG249" s="11"/>
      <c r="AH249" s="11"/>
      <c r="AI249" s="11"/>
      <c r="AJ249" s="11"/>
      <c r="AK249" s="11"/>
      <c r="AL249" s="11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</row>
    <row r="250" spans="30:210" ht="15">
      <c r="AD250" s="11"/>
      <c r="AE250" s="11"/>
      <c r="AF250" s="11"/>
      <c r="AG250" s="11"/>
      <c r="AH250" s="11"/>
      <c r="AI250" s="11"/>
      <c r="AJ250" s="11"/>
      <c r="AK250" s="11"/>
      <c r="AL250" s="11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</row>
    <row r="251" spans="30:210" ht="15">
      <c r="AD251" s="11"/>
      <c r="AE251" s="11"/>
      <c r="AF251" s="11"/>
      <c r="AG251" s="11"/>
      <c r="AH251" s="11"/>
      <c r="AI251" s="11"/>
      <c r="AJ251" s="11"/>
      <c r="AK251" s="11"/>
      <c r="AL251" s="1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</row>
    <row r="252" spans="30:210" ht="15">
      <c r="AD252" s="11"/>
      <c r="AE252" s="11"/>
      <c r="AF252" s="11"/>
      <c r="AG252" s="11"/>
      <c r="AH252" s="11"/>
      <c r="AI252" s="11"/>
      <c r="AJ252" s="11"/>
      <c r="AK252" s="11"/>
      <c r="AL252" s="11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</row>
    <row r="253" spans="30:210">
      <c r="AD253" s="50"/>
      <c r="AE253" s="50"/>
      <c r="AF253" s="50"/>
      <c r="AG253" s="50"/>
      <c r="AH253" s="50"/>
      <c r="AI253" s="50"/>
      <c r="AJ253" s="50"/>
      <c r="AK253" s="50"/>
      <c r="AL253" s="5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60"/>
      <c r="DM253" s="60"/>
      <c r="DN253" s="60"/>
      <c r="DO253" s="60"/>
      <c r="DP253" s="60"/>
      <c r="DQ253" s="60"/>
      <c r="DR253" s="60"/>
      <c r="DS253" s="60"/>
      <c r="DT253" s="60"/>
      <c r="DU253" s="60"/>
      <c r="DV253" s="60"/>
      <c r="DW253" s="60"/>
      <c r="DX253" s="60"/>
      <c r="DY253" s="60"/>
      <c r="DZ253" s="60"/>
      <c r="EA253" s="60"/>
      <c r="EB253" s="60"/>
      <c r="EC253" s="60"/>
      <c r="ED253" s="60"/>
      <c r="EE253" s="60"/>
      <c r="EF253" s="60"/>
      <c r="EG253" s="60"/>
      <c r="EH253" s="60"/>
      <c r="EI253" s="60"/>
      <c r="EJ253" s="60"/>
      <c r="EK253" s="60"/>
      <c r="EL253" s="60"/>
      <c r="EM253" s="60"/>
      <c r="EN253" s="60"/>
      <c r="EO253" s="60"/>
      <c r="EP253" s="60"/>
      <c r="EQ253" s="60"/>
      <c r="ER253" s="60"/>
      <c r="ES253" s="60"/>
      <c r="ET253" s="60"/>
      <c r="EU253" s="60"/>
      <c r="EV253" s="60"/>
      <c r="EW253" s="60"/>
      <c r="EX253" s="60"/>
      <c r="EY253" s="60"/>
      <c r="EZ253" s="60"/>
      <c r="FA253" s="60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0"/>
      <c r="GX253" s="60"/>
      <c r="GY253" s="60"/>
      <c r="GZ253" s="60"/>
      <c r="HA253" s="60"/>
      <c r="HB253" s="60"/>
    </row>
    <row r="254" spans="30:210" ht="15">
      <c r="AD254" s="11"/>
      <c r="AE254" s="11"/>
      <c r="AF254" s="11"/>
      <c r="AG254" s="11"/>
      <c r="AH254" s="11"/>
      <c r="AI254" s="11"/>
      <c r="AJ254" s="11"/>
      <c r="AK254" s="11"/>
      <c r="AL254" s="11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</row>
    <row r="255" spans="30:210" ht="15">
      <c r="AD255" s="11"/>
      <c r="AE255" s="11"/>
      <c r="AF255" s="11"/>
      <c r="AG255" s="11"/>
      <c r="AH255" s="11"/>
      <c r="AI255" s="11"/>
      <c r="AJ255" s="11"/>
      <c r="AK255" s="11"/>
      <c r="AL255" s="11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</row>
    <row r="256" spans="30:210" ht="15">
      <c r="AD256" s="11"/>
      <c r="AE256" s="11"/>
      <c r="AF256" s="11"/>
      <c r="AG256" s="11"/>
      <c r="AH256" s="11"/>
      <c r="AI256" s="11"/>
      <c r="AJ256" s="11"/>
      <c r="AK256" s="11"/>
      <c r="AL256" s="11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</row>
    <row r="257" spans="30:210">
      <c r="AD257" s="50"/>
      <c r="AE257" s="50"/>
      <c r="AF257" s="50"/>
      <c r="AG257" s="50"/>
      <c r="AH257" s="50"/>
      <c r="AI257" s="50"/>
      <c r="AJ257" s="50"/>
      <c r="AK257" s="50"/>
      <c r="AL257" s="5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  <c r="CW257" s="60"/>
      <c r="CX257" s="60"/>
      <c r="CY257" s="60"/>
      <c r="CZ257" s="60"/>
      <c r="DA257" s="60"/>
      <c r="DB257" s="60"/>
      <c r="DC257" s="60"/>
      <c r="DD257" s="60"/>
      <c r="DE257" s="60"/>
      <c r="DF257" s="60"/>
      <c r="DG257" s="60"/>
      <c r="DH257" s="60"/>
      <c r="DI257" s="60"/>
      <c r="DJ257" s="60"/>
      <c r="DK257" s="60"/>
      <c r="DL257" s="60"/>
      <c r="DM257" s="60"/>
      <c r="DN257" s="60"/>
      <c r="DO257" s="60"/>
      <c r="DP257" s="60"/>
      <c r="DQ257" s="60"/>
      <c r="DR257" s="60"/>
      <c r="DS257" s="60"/>
      <c r="DT257" s="60"/>
      <c r="DU257" s="60"/>
      <c r="DV257" s="60"/>
      <c r="DW257" s="60"/>
      <c r="DX257" s="60"/>
      <c r="DY257" s="60"/>
      <c r="DZ257" s="60"/>
      <c r="EA257" s="60"/>
      <c r="EB257" s="60"/>
      <c r="EC257" s="60"/>
      <c r="ED257" s="60"/>
      <c r="EE257" s="60"/>
      <c r="EF257" s="60"/>
      <c r="EG257" s="60"/>
      <c r="EH257" s="60"/>
      <c r="EI257" s="60"/>
      <c r="EJ257" s="60"/>
      <c r="EK257" s="60"/>
      <c r="EL257" s="60"/>
      <c r="EM257" s="60"/>
      <c r="EN257" s="60"/>
      <c r="EO257" s="60"/>
      <c r="EP257" s="60"/>
      <c r="EQ257" s="60"/>
      <c r="ER257" s="60"/>
      <c r="ES257" s="60"/>
      <c r="ET257" s="60"/>
      <c r="EU257" s="60"/>
      <c r="EV257" s="60"/>
      <c r="EW257" s="60"/>
      <c r="EX257" s="60"/>
      <c r="EY257" s="60"/>
      <c r="EZ257" s="60"/>
      <c r="FA257" s="60"/>
      <c r="FB257" s="60"/>
      <c r="FC257" s="60"/>
      <c r="FD257" s="60"/>
      <c r="FE257" s="60"/>
      <c r="FF257" s="60"/>
      <c r="FG257" s="60"/>
      <c r="FH257" s="60"/>
      <c r="FI257" s="60"/>
      <c r="FJ257" s="60"/>
      <c r="FK257" s="60"/>
      <c r="FL257" s="60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0"/>
      <c r="GX257" s="60"/>
      <c r="GY257" s="60"/>
      <c r="GZ257" s="60"/>
      <c r="HA257" s="60"/>
      <c r="HB257" s="60"/>
    </row>
    <row r="258" spans="30:210" ht="15">
      <c r="AD258" s="11"/>
      <c r="AE258" s="11"/>
      <c r="AF258" s="11"/>
      <c r="AG258" s="11"/>
      <c r="AH258" s="11"/>
      <c r="AI258" s="11"/>
      <c r="AJ258" s="11"/>
      <c r="AK258" s="11"/>
      <c r="AL258" s="11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</row>
    <row r="259" spans="30:210" ht="15">
      <c r="AD259" s="11"/>
      <c r="AE259" s="11"/>
      <c r="AF259" s="11"/>
      <c r="AG259" s="11"/>
      <c r="AH259" s="11"/>
      <c r="AI259" s="11"/>
      <c r="AJ259" s="11"/>
      <c r="AK259" s="11"/>
      <c r="AL259" s="11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</row>
    <row r="260" spans="30:210" ht="15">
      <c r="AD260" s="11"/>
      <c r="AE260" s="11"/>
      <c r="AF260" s="11"/>
      <c r="AG260" s="11"/>
      <c r="AH260" s="11"/>
      <c r="AI260" s="11"/>
      <c r="AJ260" s="11"/>
      <c r="AK260" s="11"/>
      <c r="AL260" s="11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</row>
    <row r="261" spans="30:210" ht="15">
      <c r="AD261" s="11"/>
      <c r="AE261" s="11"/>
      <c r="AF261" s="11"/>
      <c r="AG261" s="11"/>
      <c r="AH261" s="11"/>
      <c r="AI261" s="11"/>
      <c r="AJ261" s="11"/>
      <c r="AK261" s="11"/>
      <c r="AL261" s="1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</row>
    <row r="262" spans="30:210" ht="15">
      <c r="AD262" s="11"/>
      <c r="AE262" s="11"/>
      <c r="AF262" s="11"/>
      <c r="AG262" s="11"/>
      <c r="AH262" s="11"/>
      <c r="AI262" s="11"/>
      <c r="AJ262" s="11"/>
      <c r="AK262" s="11"/>
      <c r="AL262" s="11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</row>
    <row r="263" spans="30:210" ht="15">
      <c r="AD263" s="11"/>
      <c r="AE263" s="11"/>
      <c r="AF263" s="11"/>
      <c r="AG263" s="11"/>
      <c r="AH263" s="11"/>
      <c r="AI263" s="11"/>
      <c r="AJ263" s="11"/>
      <c r="AK263" s="11"/>
      <c r="AL263" s="11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</row>
    <row r="264" spans="30:210" ht="15">
      <c r="AD264" s="11"/>
      <c r="AE264" s="11"/>
      <c r="AF264" s="11"/>
      <c r="AG264" s="11"/>
      <c r="AH264" s="11"/>
      <c r="AI264" s="11"/>
      <c r="AJ264" s="11"/>
      <c r="AK264" s="11"/>
      <c r="AL264" s="11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</row>
    <row r="265" spans="30:210" ht="15">
      <c r="AD265" s="11"/>
      <c r="AE265" s="11"/>
      <c r="AF265" s="11"/>
      <c r="AG265" s="11"/>
      <c r="AH265" s="11"/>
      <c r="AI265" s="11"/>
      <c r="AJ265" s="11"/>
      <c r="AK265" s="11"/>
      <c r="AL265" s="11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</row>
    <row r="266" spans="30:210" ht="15">
      <c r="AD266" s="11"/>
      <c r="AE266" s="11"/>
      <c r="AF266" s="11"/>
      <c r="AG266" s="11"/>
      <c r="AH266" s="11"/>
      <c r="AI266" s="11"/>
      <c r="AJ266" s="11"/>
      <c r="AK266" s="11"/>
      <c r="AL266" s="11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</row>
    <row r="267" spans="30:210" ht="15">
      <c r="AD267" s="11"/>
      <c r="AE267" s="11"/>
      <c r="AF267" s="11"/>
      <c r="AG267" s="11"/>
      <c r="AH267" s="11"/>
      <c r="AI267" s="11"/>
      <c r="AJ267" s="11"/>
      <c r="AK267" s="11"/>
      <c r="AL267" s="11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</row>
    <row r="268" spans="30:210" ht="15">
      <c r="AD268" s="11"/>
      <c r="AE268" s="11"/>
      <c r="AF268" s="11"/>
      <c r="AG268" s="11"/>
      <c r="AH268" s="11"/>
      <c r="AI268" s="11"/>
      <c r="AJ268" s="11"/>
      <c r="AK268" s="11"/>
      <c r="AL268" s="11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</row>
    <row r="269" spans="30:210" ht="15">
      <c r="AD269" s="11"/>
      <c r="AE269" s="11"/>
      <c r="AF269" s="11"/>
      <c r="AG269" s="11"/>
      <c r="AH269" s="11"/>
      <c r="AI269" s="11"/>
      <c r="AJ269" s="11"/>
      <c r="AK269" s="11"/>
      <c r="AL269" s="11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</row>
    <row r="270" spans="30:210" ht="15">
      <c r="AD270" s="11"/>
      <c r="AE270" s="11"/>
      <c r="AF270" s="11"/>
      <c r="AG270" s="11"/>
      <c r="AH270" s="11"/>
      <c r="AI270" s="11"/>
      <c r="AJ270" s="11"/>
      <c r="AK270" s="11"/>
      <c r="AL270" s="11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</row>
    <row r="271" spans="30:210" ht="15">
      <c r="AD271" s="11"/>
      <c r="AE271" s="11"/>
      <c r="AF271" s="11"/>
      <c r="AG271" s="11"/>
      <c r="AH271" s="11"/>
      <c r="AI271" s="11"/>
      <c r="AJ271" s="11"/>
      <c r="AK271" s="11"/>
      <c r="AL271" s="1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</row>
    <row r="272" spans="30:210" ht="15">
      <c r="AD272" s="11"/>
      <c r="AE272" s="11"/>
      <c r="AF272" s="11"/>
      <c r="AG272" s="11"/>
      <c r="AH272" s="11"/>
      <c r="AI272" s="11"/>
      <c r="AJ272" s="11"/>
      <c r="AK272" s="11"/>
      <c r="AL272" s="11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</row>
    <row r="273" spans="30:210" ht="15">
      <c r="AD273" s="11"/>
      <c r="AE273" s="11"/>
      <c r="AF273" s="11"/>
      <c r="AG273" s="11"/>
      <c r="AH273" s="11"/>
      <c r="AI273" s="11"/>
      <c r="AJ273" s="11"/>
      <c r="AK273" s="11"/>
      <c r="AL273" s="11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</row>
    <row r="274" spans="30:210">
      <c r="AD274" s="50"/>
      <c r="AE274" s="50"/>
      <c r="AF274" s="50"/>
      <c r="AG274" s="50"/>
      <c r="AH274" s="50"/>
      <c r="AI274" s="50"/>
      <c r="AJ274" s="50"/>
      <c r="AK274" s="50"/>
      <c r="AL274" s="5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</row>
    <row r="275" spans="30:210" ht="15">
      <c r="AD275" s="11"/>
      <c r="AE275" s="11"/>
      <c r="AF275" s="11"/>
      <c r="AG275" s="11"/>
      <c r="AH275" s="11"/>
      <c r="AI275" s="11"/>
      <c r="AJ275" s="11"/>
      <c r="AK275" s="11"/>
      <c r="AL275" s="11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</row>
    <row r="276" spans="30:210" ht="15">
      <c r="AD276" s="11"/>
      <c r="AE276" s="11"/>
      <c r="AF276" s="11"/>
      <c r="AG276" s="11"/>
      <c r="AH276" s="11"/>
      <c r="AI276" s="11"/>
      <c r="AJ276" s="11"/>
      <c r="AK276" s="11"/>
      <c r="AL276" s="11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</row>
    <row r="277" spans="30:210" ht="15">
      <c r="AD277" s="11"/>
      <c r="AE277" s="11"/>
      <c r="AF277" s="11"/>
      <c r="AG277" s="11"/>
      <c r="AH277" s="11"/>
      <c r="AI277" s="11"/>
      <c r="AJ277" s="11"/>
      <c r="AK277" s="11"/>
      <c r="AL277" s="11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</row>
    <row r="278" spans="30:210">
      <c r="AD278" s="50"/>
      <c r="AE278" s="50"/>
      <c r="AF278" s="50"/>
      <c r="AG278" s="50"/>
      <c r="AH278" s="50"/>
      <c r="AI278" s="50"/>
      <c r="AJ278" s="50"/>
      <c r="AK278" s="50"/>
      <c r="AL278" s="5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</row>
    <row r="279" spans="30:210" ht="15">
      <c r="AD279" s="11"/>
      <c r="AE279" s="11"/>
      <c r="AF279" s="11"/>
      <c r="AG279" s="11"/>
      <c r="AH279" s="11"/>
      <c r="AI279" s="11"/>
      <c r="AJ279" s="11"/>
      <c r="AK279" s="11"/>
      <c r="AL279" s="11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</row>
    <row r="280" spans="30:210" ht="15">
      <c r="AD280" s="11"/>
      <c r="AE280" s="11"/>
      <c r="AF280" s="11"/>
      <c r="AG280" s="11"/>
      <c r="AH280" s="11"/>
      <c r="AI280" s="11"/>
      <c r="AJ280" s="11"/>
      <c r="AK280" s="11"/>
      <c r="AL280" s="11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</row>
    <row r="281" spans="30:210" ht="15">
      <c r="AD281" s="11"/>
      <c r="AE281" s="11"/>
      <c r="AF281" s="11"/>
      <c r="AG281" s="11"/>
      <c r="AH281" s="11"/>
      <c r="AI281" s="11"/>
      <c r="AJ281" s="11"/>
      <c r="AK281" s="11"/>
      <c r="AL281" s="1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</row>
    <row r="282" spans="30:210" ht="15">
      <c r="AD282" s="11"/>
      <c r="AE282" s="11"/>
      <c r="AF282" s="11"/>
      <c r="AG282" s="11"/>
      <c r="AH282" s="11"/>
      <c r="AI282" s="11"/>
      <c r="AJ282" s="11"/>
      <c r="AK282" s="11"/>
      <c r="AL282" s="11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</row>
    <row r="283" spans="30:210" ht="15">
      <c r="AD283" s="11"/>
      <c r="AE283" s="11"/>
      <c r="AF283" s="11"/>
      <c r="AG283" s="11"/>
      <c r="AH283" s="11"/>
      <c r="AI283" s="11"/>
      <c r="AJ283" s="11"/>
      <c r="AK283" s="11"/>
      <c r="AL283" s="11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</row>
    <row r="284" spans="30:210" ht="15">
      <c r="AD284" s="11"/>
      <c r="AE284" s="11"/>
      <c r="AF284" s="11"/>
      <c r="AG284" s="11"/>
      <c r="AH284" s="11"/>
      <c r="AI284" s="11"/>
      <c r="AJ284" s="11"/>
      <c r="AK284" s="11"/>
      <c r="AL284" s="11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</row>
    <row r="285" spans="30:210" ht="15">
      <c r="AD285" s="11"/>
      <c r="AE285" s="11"/>
      <c r="AF285" s="11"/>
      <c r="AG285" s="11"/>
      <c r="AH285" s="11"/>
      <c r="AI285" s="11"/>
      <c r="AJ285" s="11"/>
      <c r="AK285" s="11"/>
      <c r="AL285" s="11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</row>
    <row r="286" spans="30:210" ht="15">
      <c r="AD286" s="11"/>
      <c r="AE286" s="11"/>
      <c r="AF286" s="11"/>
      <c r="AG286" s="11"/>
      <c r="AH286" s="11"/>
      <c r="AI286" s="11"/>
      <c r="AJ286" s="11"/>
      <c r="AK286" s="11"/>
      <c r="AL286" s="11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</row>
    <row r="287" spans="30:210" ht="15">
      <c r="AD287" s="11"/>
      <c r="AE287" s="11"/>
      <c r="AF287" s="11"/>
      <c r="AG287" s="11"/>
      <c r="AH287" s="11"/>
      <c r="AI287" s="11"/>
      <c r="AJ287" s="11"/>
      <c r="AK287" s="11"/>
      <c r="AL287" s="11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</row>
    <row r="288" spans="30:210" ht="15">
      <c r="AD288" s="11"/>
      <c r="AE288" s="11"/>
      <c r="AF288" s="11"/>
      <c r="AG288" s="11"/>
      <c r="AH288" s="11"/>
      <c r="AI288" s="11"/>
      <c r="AJ288" s="11"/>
      <c r="AK288" s="11"/>
      <c r="AL288" s="11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</row>
    <row r="289" spans="30:210" ht="12.75">
      <c r="AD289" s="61"/>
      <c r="AE289" s="61"/>
      <c r="AF289" s="61"/>
      <c r="AG289" s="61"/>
      <c r="AH289" s="61"/>
      <c r="AI289" s="61"/>
      <c r="AJ289" s="61"/>
      <c r="AK289" s="61"/>
      <c r="AL289" s="61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</row>
    <row r="290" spans="30:210" ht="12.75">
      <c r="AD290" s="61"/>
      <c r="AE290" s="61"/>
      <c r="AF290" s="61"/>
      <c r="AG290" s="61"/>
      <c r="AH290" s="61"/>
      <c r="AI290" s="61"/>
      <c r="AJ290" s="61"/>
      <c r="AK290" s="61"/>
      <c r="AL290" s="61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</row>
    <row r="291" spans="30:210" ht="12.75">
      <c r="AD291" s="61"/>
      <c r="AE291" s="61"/>
      <c r="AF291" s="61"/>
      <c r="AG291" s="61"/>
      <c r="AH291" s="61"/>
      <c r="AI291" s="61"/>
      <c r="AJ291" s="61"/>
      <c r="AK291" s="61"/>
      <c r="AL291" s="61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</row>
    <row r="292" spans="30:210" ht="12.75">
      <c r="AD292" s="61"/>
      <c r="AE292" s="61"/>
      <c r="AF292" s="61"/>
      <c r="AG292" s="61"/>
      <c r="AH292" s="61"/>
      <c r="AI292" s="61"/>
      <c r="AJ292" s="61"/>
      <c r="AK292" s="61"/>
      <c r="AL292" s="61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</row>
    <row r="293" spans="30:210" ht="12.75">
      <c r="AD293" s="61"/>
      <c r="AE293" s="61"/>
      <c r="AF293" s="61"/>
      <c r="AG293" s="61"/>
      <c r="AH293" s="61"/>
      <c r="AI293" s="61"/>
      <c r="AJ293" s="61"/>
      <c r="AK293" s="61"/>
      <c r="AL293" s="61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</row>
    <row r="294" spans="30:210" ht="12.75">
      <c r="AD294" s="61"/>
      <c r="AE294" s="61"/>
      <c r="AF294" s="61"/>
      <c r="AG294" s="61"/>
      <c r="AH294" s="61"/>
      <c r="AI294" s="61"/>
      <c r="AJ294" s="61"/>
      <c r="AK294" s="61"/>
      <c r="AL294" s="61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</row>
    <row r="295" spans="30:210" ht="12.75">
      <c r="AD295" s="61"/>
      <c r="AE295" s="61"/>
      <c r="AF295" s="61"/>
      <c r="AG295" s="61"/>
      <c r="AH295" s="61"/>
      <c r="AI295" s="61"/>
      <c r="AJ295" s="61"/>
      <c r="AK295" s="61"/>
      <c r="AL295" s="61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</row>
    <row r="296" spans="30:210" ht="12.75">
      <c r="AD296" s="61"/>
      <c r="AE296" s="61"/>
      <c r="AF296" s="61"/>
      <c r="AG296" s="61"/>
      <c r="AH296" s="61"/>
      <c r="AI296" s="61"/>
      <c r="AJ296" s="61"/>
      <c r="AK296" s="61"/>
      <c r="AL296" s="61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</row>
    <row r="297" spans="30:210">
      <c r="AD297" s="50"/>
      <c r="AE297" s="50"/>
      <c r="AF297" s="50"/>
      <c r="AG297" s="50"/>
      <c r="AH297" s="50"/>
      <c r="AI297" s="50"/>
      <c r="AJ297" s="50"/>
      <c r="AK297" s="50"/>
      <c r="AL297" s="50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  <c r="FF297" s="63"/>
      <c r="FG297" s="63"/>
      <c r="FH297" s="63"/>
      <c r="FI297" s="63"/>
      <c r="FJ297" s="63"/>
      <c r="FK297" s="63"/>
      <c r="FL297" s="63"/>
      <c r="FM297" s="63"/>
      <c r="FN297" s="63"/>
      <c r="FO297" s="63"/>
      <c r="FP297" s="63"/>
      <c r="FQ297" s="63"/>
      <c r="FR297" s="63"/>
      <c r="FS297" s="63"/>
      <c r="FT297" s="63"/>
      <c r="FU297" s="63"/>
      <c r="FV297" s="63"/>
      <c r="FW297" s="63"/>
      <c r="FX297" s="63"/>
      <c r="FY297" s="63"/>
      <c r="FZ297" s="63"/>
      <c r="GA297" s="63"/>
      <c r="GB297" s="63"/>
      <c r="GC297" s="63"/>
      <c r="GD297" s="63"/>
      <c r="GE297" s="63"/>
      <c r="GF297" s="63"/>
      <c r="GG297" s="63"/>
      <c r="GH297" s="63"/>
      <c r="GI297" s="63"/>
      <c r="GJ297" s="63"/>
      <c r="GK297" s="63"/>
      <c r="GL297" s="63"/>
      <c r="GM297" s="63"/>
      <c r="GN297" s="63"/>
      <c r="GO297" s="63"/>
      <c r="GP297" s="63"/>
      <c r="GQ297" s="63"/>
      <c r="GR297" s="63"/>
      <c r="GS297" s="63"/>
      <c r="GT297" s="63"/>
      <c r="GU297" s="63"/>
      <c r="GV297" s="63"/>
      <c r="GW297" s="63"/>
      <c r="GX297" s="63"/>
      <c r="GY297" s="63"/>
      <c r="GZ297" s="63"/>
      <c r="HA297" s="63"/>
      <c r="HB297" s="63"/>
    </row>
    <row r="298" spans="30:210" ht="12.75">
      <c r="AD298" s="61"/>
      <c r="AE298" s="61"/>
      <c r="AF298" s="61"/>
      <c r="AG298" s="61"/>
      <c r="AH298" s="61"/>
      <c r="AI298" s="61"/>
      <c r="AJ298" s="61"/>
      <c r="AK298" s="61"/>
      <c r="AL298" s="61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</row>
    <row r="299" spans="30:210" ht="12.75">
      <c r="AD299" s="61"/>
      <c r="AE299" s="61"/>
      <c r="AF299" s="61"/>
      <c r="AG299" s="61"/>
      <c r="AH299" s="61"/>
      <c r="AI299" s="61"/>
      <c r="AJ299" s="61"/>
      <c r="AK299" s="61"/>
      <c r="AL299" s="61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</row>
    <row r="300" spans="30:210" ht="12.75">
      <c r="AD300" s="61"/>
      <c r="AE300" s="61"/>
      <c r="AF300" s="61"/>
      <c r="AG300" s="61"/>
      <c r="AH300" s="61"/>
      <c r="AI300" s="61"/>
      <c r="AJ300" s="61"/>
      <c r="AK300" s="61"/>
      <c r="AL300" s="61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</row>
    <row r="301" spans="30:210">
      <c r="AD301" s="50"/>
      <c r="AE301" s="50"/>
      <c r="AF301" s="50"/>
      <c r="AG301" s="50"/>
      <c r="AH301" s="50"/>
      <c r="AI301" s="50"/>
      <c r="AJ301" s="50"/>
      <c r="AK301" s="50"/>
      <c r="AL301" s="50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H301" s="63"/>
      <c r="CI301" s="63"/>
      <c r="CJ301" s="63"/>
      <c r="CK301" s="63"/>
      <c r="CL301" s="63"/>
      <c r="CM301" s="63"/>
      <c r="CN301" s="63"/>
      <c r="CO301" s="63"/>
      <c r="CP301" s="63"/>
      <c r="CQ301" s="63"/>
      <c r="CR301" s="63"/>
      <c r="CS301" s="63"/>
      <c r="CT301" s="63"/>
      <c r="CU301" s="63"/>
      <c r="CV301" s="63"/>
      <c r="CW301" s="63"/>
      <c r="CX301" s="63"/>
      <c r="CY301" s="63"/>
      <c r="CZ301" s="63"/>
      <c r="DA301" s="63"/>
      <c r="DB301" s="63"/>
      <c r="DC301" s="63"/>
      <c r="DD301" s="63"/>
      <c r="DE301" s="63"/>
      <c r="DF301" s="63"/>
      <c r="DG301" s="63"/>
      <c r="DH301" s="63"/>
      <c r="DI301" s="63"/>
      <c r="DJ301" s="63"/>
      <c r="DK301" s="63"/>
      <c r="DL301" s="63"/>
      <c r="DM301" s="63"/>
      <c r="DN301" s="63"/>
      <c r="DO301" s="63"/>
      <c r="DP301" s="63"/>
      <c r="DQ301" s="63"/>
      <c r="DR301" s="63"/>
      <c r="DS301" s="63"/>
      <c r="DT301" s="63"/>
      <c r="DU301" s="63"/>
      <c r="DV301" s="63"/>
      <c r="DW301" s="63"/>
      <c r="DX301" s="63"/>
      <c r="DY301" s="63"/>
      <c r="DZ301" s="63"/>
      <c r="EA301" s="63"/>
      <c r="EB301" s="63"/>
      <c r="EC301" s="63"/>
      <c r="ED301" s="63"/>
      <c r="EE301" s="63"/>
      <c r="EF301" s="63"/>
      <c r="EG301" s="63"/>
      <c r="EH301" s="63"/>
      <c r="EI301" s="63"/>
      <c r="EJ301" s="63"/>
      <c r="EK301" s="63"/>
      <c r="EL301" s="63"/>
      <c r="EM301" s="63"/>
      <c r="EN301" s="63"/>
      <c r="EO301" s="63"/>
      <c r="EP301" s="63"/>
      <c r="EQ301" s="63"/>
      <c r="ER301" s="63"/>
      <c r="ES301" s="63"/>
      <c r="ET301" s="63"/>
      <c r="EU301" s="63"/>
      <c r="EV301" s="63"/>
      <c r="EW301" s="63"/>
      <c r="EX301" s="63"/>
      <c r="EY301" s="63"/>
      <c r="EZ301" s="63"/>
      <c r="FA301" s="63"/>
      <c r="FB301" s="63"/>
      <c r="FC301" s="63"/>
      <c r="FD301" s="63"/>
      <c r="FE301" s="63"/>
      <c r="FF301" s="63"/>
      <c r="FG301" s="63"/>
      <c r="FH301" s="63"/>
      <c r="FI301" s="63"/>
      <c r="FJ301" s="63"/>
      <c r="FK301" s="63"/>
      <c r="FL301" s="63"/>
      <c r="FM301" s="63"/>
      <c r="FN301" s="63"/>
      <c r="FO301" s="63"/>
      <c r="FP301" s="63"/>
      <c r="FQ301" s="63"/>
      <c r="FR301" s="63"/>
      <c r="FS301" s="63"/>
      <c r="FT301" s="63"/>
      <c r="FU301" s="63"/>
      <c r="FV301" s="63"/>
      <c r="FW301" s="63"/>
      <c r="FX301" s="63"/>
      <c r="FY301" s="63"/>
      <c r="FZ301" s="63"/>
      <c r="GA301" s="63"/>
      <c r="GB301" s="63"/>
      <c r="GC301" s="63"/>
      <c r="GD301" s="63"/>
      <c r="GE301" s="63"/>
      <c r="GF301" s="63"/>
      <c r="GG301" s="63"/>
      <c r="GH301" s="63"/>
      <c r="GI301" s="63"/>
      <c r="GJ301" s="63"/>
      <c r="GK301" s="63"/>
      <c r="GL301" s="63"/>
      <c r="GM301" s="63"/>
      <c r="GN301" s="63"/>
      <c r="GO301" s="63"/>
      <c r="GP301" s="63"/>
      <c r="GQ301" s="63"/>
      <c r="GR301" s="63"/>
      <c r="GS301" s="63"/>
      <c r="GT301" s="63"/>
      <c r="GU301" s="63"/>
      <c r="GV301" s="63"/>
      <c r="GW301" s="63"/>
      <c r="GX301" s="63"/>
      <c r="GY301" s="63"/>
      <c r="GZ301" s="63"/>
      <c r="HA301" s="63"/>
      <c r="HB301" s="63"/>
    </row>
    <row r="302" spans="30:210" ht="15">
      <c r="AD302" s="11"/>
      <c r="AE302" s="11"/>
      <c r="AF302" s="11"/>
      <c r="AG302" s="11"/>
      <c r="AH302" s="11"/>
      <c r="AI302" s="11"/>
      <c r="AJ302" s="11"/>
      <c r="AK302" s="11"/>
      <c r="AL302" s="11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</row>
    <row r="303" spans="30:210" ht="15">
      <c r="AD303" s="11"/>
      <c r="AE303" s="11"/>
      <c r="AF303" s="11"/>
      <c r="AG303" s="11"/>
      <c r="AH303" s="11"/>
      <c r="AI303" s="11"/>
      <c r="AJ303" s="11"/>
      <c r="AK303" s="11"/>
      <c r="AL303" s="11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</row>
    <row r="304" spans="30:210" ht="15">
      <c r="AD304" s="11"/>
      <c r="AE304" s="11"/>
      <c r="AF304" s="11"/>
      <c r="AG304" s="11"/>
      <c r="AH304" s="11"/>
      <c r="AI304" s="11"/>
      <c r="AJ304" s="11"/>
      <c r="AK304" s="11"/>
      <c r="AL304" s="11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</row>
    <row r="305" spans="30:210" ht="15">
      <c r="AD305" s="11"/>
      <c r="AE305" s="11"/>
      <c r="AF305" s="11"/>
      <c r="AG305" s="11"/>
      <c r="AH305" s="11"/>
      <c r="AI305" s="11"/>
      <c r="AJ305" s="11"/>
      <c r="AK305" s="11"/>
      <c r="AL305" s="11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</row>
    <row r="306" spans="30:210" ht="15">
      <c r="AD306" s="11"/>
      <c r="AE306" s="11"/>
      <c r="AF306" s="11"/>
      <c r="AG306" s="11"/>
      <c r="AH306" s="11"/>
      <c r="AI306" s="11"/>
      <c r="AJ306" s="11"/>
      <c r="AK306" s="11"/>
      <c r="AL306" s="11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</row>
    <row r="307" spans="30:210" ht="15">
      <c r="AD307" s="11"/>
      <c r="AE307" s="11"/>
      <c r="AF307" s="11"/>
      <c r="AG307" s="11"/>
      <c r="AH307" s="11"/>
      <c r="AI307" s="11"/>
      <c r="AJ307" s="11"/>
      <c r="AK307" s="11"/>
      <c r="AL307" s="11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</row>
    <row r="308" spans="30:210" ht="15">
      <c r="AD308" s="11"/>
      <c r="AE308" s="11"/>
      <c r="AF308" s="11"/>
      <c r="AG308" s="11"/>
      <c r="AH308" s="11"/>
      <c r="AI308" s="11"/>
      <c r="AJ308" s="11"/>
      <c r="AK308" s="11"/>
      <c r="AL308" s="11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</row>
    <row r="309" spans="30:210" ht="15">
      <c r="AD309" s="11"/>
      <c r="AE309" s="11"/>
      <c r="AF309" s="11"/>
      <c r="AG309" s="11"/>
      <c r="AH309" s="11"/>
      <c r="AI309" s="11"/>
      <c r="AJ309" s="11"/>
      <c r="AK309" s="11"/>
      <c r="AL309" s="11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</row>
    <row r="310" spans="30:210" ht="15">
      <c r="AD310" s="11"/>
      <c r="AE310" s="11"/>
      <c r="AF310" s="11"/>
      <c r="AG310" s="11"/>
      <c r="AH310" s="11"/>
      <c r="AI310" s="11"/>
      <c r="AJ310" s="11"/>
      <c r="AK310" s="11"/>
      <c r="AL310" s="11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</row>
    <row r="311" spans="30:210" ht="15">
      <c r="AD311" s="11"/>
      <c r="AE311" s="11"/>
      <c r="AF311" s="11"/>
      <c r="AG311" s="11"/>
      <c r="AH311" s="11"/>
      <c r="AI311" s="11"/>
      <c r="AJ311" s="11"/>
      <c r="AK311" s="11"/>
      <c r="AL311" s="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</row>
    <row r="312" spans="30:210" ht="15">
      <c r="AD312" s="11"/>
      <c r="AE312" s="11"/>
      <c r="AF312" s="11"/>
      <c r="AG312" s="11"/>
      <c r="AH312" s="11"/>
      <c r="AI312" s="11"/>
      <c r="AJ312" s="11"/>
      <c r="AK312" s="11"/>
      <c r="AL312" s="11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</row>
    <row r="313" spans="30:210" ht="15">
      <c r="AD313" s="11"/>
      <c r="AE313" s="11"/>
      <c r="AF313" s="11"/>
      <c r="AG313" s="11"/>
      <c r="AH313" s="11"/>
      <c r="AI313" s="11"/>
      <c r="AJ313" s="11"/>
      <c r="AK313" s="11"/>
      <c r="AL313" s="11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</row>
    <row r="314" spans="30:210" ht="15">
      <c r="AD314" s="11"/>
      <c r="AE314" s="11"/>
      <c r="AF314" s="11"/>
      <c r="AG314" s="11"/>
      <c r="AH314" s="11"/>
      <c r="AI314" s="11"/>
      <c r="AJ314" s="11"/>
      <c r="AK314" s="11"/>
      <c r="AL314" s="11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</row>
    <row r="315" spans="30:210" ht="15">
      <c r="AD315" s="11"/>
      <c r="AE315" s="11"/>
      <c r="AF315" s="11"/>
      <c r="AG315" s="11"/>
      <c r="AH315" s="11"/>
      <c r="AI315" s="11"/>
      <c r="AJ315" s="11"/>
      <c r="AK315" s="11"/>
      <c r="AL315" s="11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</row>
    <row r="316" spans="30:210" ht="15">
      <c r="AD316" s="11"/>
      <c r="AE316" s="11"/>
      <c r="AF316" s="11"/>
      <c r="AG316" s="11"/>
      <c r="AH316" s="11"/>
      <c r="AI316" s="11"/>
      <c r="AJ316" s="11"/>
      <c r="AK316" s="11"/>
      <c r="AL316" s="11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</row>
    <row r="317" spans="30:210" ht="15">
      <c r="AD317" s="11"/>
      <c r="AE317" s="11"/>
      <c r="AF317" s="11"/>
      <c r="AG317" s="11"/>
      <c r="AH317" s="11"/>
      <c r="AI317" s="11"/>
      <c r="AJ317" s="11"/>
      <c r="AK317" s="11"/>
      <c r="AL317" s="11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</row>
    <row r="318" spans="30:210">
      <c r="AD318" s="50"/>
      <c r="AE318" s="50"/>
      <c r="AF318" s="50"/>
      <c r="AG318" s="50"/>
      <c r="AH318" s="50"/>
      <c r="AI318" s="50"/>
      <c r="AJ318" s="50"/>
      <c r="AK318" s="50"/>
      <c r="AL318" s="5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  <c r="DL318" s="60"/>
      <c r="DM318" s="60"/>
      <c r="DN318" s="60"/>
      <c r="DO318" s="60"/>
      <c r="DP318" s="60"/>
      <c r="DQ318" s="60"/>
      <c r="DR318" s="60"/>
      <c r="DS318" s="60"/>
      <c r="DT318" s="60"/>
      <c r="DU318" s="60"/>
      <c r="DV318" s="60"/>
      <c r="DW318" s="60"/>
      <c r="DX318" s="60"/>
      <c r="DY318" s="60"/>
      <c r="DZ318" s="60"/>
      <c r="EA318" s="60"/>
      <c r="EB318" s="60"/>
      <c r="EC318" s="60"/>
      <c r="ED318" s="60"/>
      <c r="EE318" s="60"/>
      <c r="EF318" s="60"/>
      <c r="EG318" s="60"/>
      <c r="EH318" s="60"/>
      <c r="EI318" s="60"/>
      <c r="EJ318" s="60"/>
      <c r="EK318" s="60"/>
      <c r="EL318" s="60"/>
      <c r="EM318" s="60"/>
      <c r="EN318" s="60"/>
      <c r="EO318" s="60"/>
      <c r="EP318" s="60"/>
      <c r="EQ318" s="60"/>
      <c r="ER318" s="60"/>
      <c r="ES318" s="60"/>
      <c r="ET318" s="60"/>
      <c r="EU318" s="60"/>
      <c r="EV318" s="60"/>
      <c r="EW318" s="60"/>
      <c r="EX318" s="60"/>
      <c r="EY318" s="60"/>
      <c r="EZ318" s="60"/>
      <c r="FA318" s="60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0"/>
      <c r="GX318" s="60"/>
      <c r="GY318" s="60"/>
      <c r="GZ318" s="60"/>
      <c r="HA318" s="60"/>
      <c r="HB318" s="60"/>
    </row>
    <row r="319" spans="30:210" ht="15">
      <c r="AD319" s="11"/>
      <c r="AE319" s="11"/>
      <c r="AF319" s="11"/>
      <c r="AG319" s="11"/>
      <c r="AH319" s="11"/>
      <c r="AI319" s="11"/>
      <c r="AJ319" s="11"/>
      <c r="AK319" s="11"/>
      <c r="AL319" s="11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</row>
    <row r="320" spans="30:210" ht="15">
      <c r="AD320" s="11"/>
      <c r="AE320" s="11"/>
      <c r="AF320" s="11"/>
      <c r="AG320" s="11"/>
      <c r="AH320" s="11"/>
      <c r="AI320" s="11"/>
      <c r="AJ320" s="11"/>
      <c r="AK320" s="11"/>
      <c r="AL320" s="11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</row>
    <row r="321" spans="30:210" ht="15">
      <c r="AD321" s="11"/>
      <c r="AE321" s="11"/>
      <c r="AF321" s="11"/>
      <c r="AG321" s="11"/>
      <c r="AH321" s="11"/>
      <c r="AI321" s="11"/>
      <c r="AJ321" s="11"/>
      <c r="AK321" s="11"/>
      <c r="AL321" s="1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</row>
    <row r="322" spans="30:210">
      <c r="AD322" s="50"/>
      <c r="AE322" s="50"/>
      <c r="AF322" s="50"/>
      <c r="AG322" s="50"/>
      <c r="AH322" s="50"/>
      <c r="AI322" s="50"/>
      <c r="AJ322" s="50"/>
      <c r="AK322" s="50"/>
      <c r="AL322" s="5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60"/>
      <c r="DM322" s="60"/>
      <c r="DN322" s="60"/>
      <c r="DO322" s="60"/>
      <c r="DP322" s="60"/>
      <c r="DQ322" s="60"/>
      <c r="DR322" s="60"/>
      <c r="DS322" s="60"/>
      <c r="DT322" s="60"/>
      <c r="DU322" s="60"/>
      <c r="DV322" s="60"/>
      <c r="DW322" s="60"/>
      <c r="DX322" s="60"/>
      <c r="DY322" s="60"/>
      <c r="DZ322" s="60"/>
      <c r="EA322" s="60"/>
      <c r="EB322" s="60"/>
      <c r="EC322" s="60"/>
      <c r="ED322" s="60"/>
      <c r="EE322" s="60"/>
      <c r="EF322" s="60"/>
      <c r="EG322" s="60"/>
      <c r="EH322" s="60"/>
      <c r="EI322" s="60"/>
      <c r="EJ322" s="60"/>
      <c r="EK322" s="60"/>
      <c r="EL322" s="60"/>
      <c r="EM322" s="60"/>
      <c r="EN322" s="60"/>
      <c r="EO322" s="60"/>
      <c r="EP322" s="60"/>
      <c r="EQ322" s="60"/>
      <c r="ER322" s="60"/>
      <c r="ES322" s="60"/>
      <c r="ET322" s="60"/>
      <c r="EU322" s="60"/>
      <c r="EV322" s="60"/>
      <c r="EW322" s="60"/>
      <c r="EX322" s="60"/>
      <c r="EY322" s="60"/>
      <c r="EZ322" s="60"/>
      <c r="FA322" s="60"/>
      <c r="FB322" s="60"/>
      <c r="FC322" s="60"/>
      <c r="FD322" s="60"/>
      <c r="FE322" s="60"/>
      <c r="FF322" s="60"/>
      <c r="FG322" s="60"/>
      <c r="FH322" s="60"/>
      <c r="FI322" s="60"/>
      <c r="FJ322" s="60"/>
      <c r="FK322" s="60"/>
      <c r="FL322" s="60"/>
      <c r="FM322" s="60"/>
      <c r="FN322" s="60"/>
      <c r="FO322" s="60"/>
      <c r="FP322" s="60"/>
      <c r="FQ322" s="60"/>
      <c r="FR322" s="60"/>
      <c r="FS322" s="60"/>
      <c r="FT322" s="60"/>
      <c r="FU322" s="60"/>
      <c r="FV322" s="60"/>
      <c r="FW322" s="60"/>
      <c r="FX322" s="60"/>
      <c r="FY322" s="60"/>
      <c r="FZ322" s="60"/>
      <c r="GA322" s="60"/>
      <c r="GB322" s="60"/>
      <c r="GC322" s="60"/>
      <c r="GD322" s="60"/>
      <c r="GE322" s="60"/>
      <c r="GF322" s="60"/>
      <c r="GG322" s="60"/>
      <c r="GH322" s="60"/>
      <c r="GI322" s="60"/>
      <c r="GJ322" s="60"/>
      <c r="GK322" s="60"/>
      <c r="GL322" s="60"/>
      <c r="GM322" s="60"/>
      <c r="GN322" s="60"/>
      <c r="GO322" s="60"/>
      <c r="GP322" s="60"/>
      <c r="GQ322" s="60"/>
      <c r="GR322" s="60"/>
      <c r="GS322" s="60"/>
      <c r="GT322" s="60"/>
      <c r="GU322" s="60"/>
      <c r="GV322" s="60"/>
      <c r="GW322" s="60"/>
      <c r="GX322" s="60"/>
      <c r="GY322" s="60"/>
      <c r="GZ322" s="60"/>
      <c r="HA322" s="60"/>
      <c r="HB322" s="60"/>
    </row>
    <row r="323" spans="30:210" ht="15">
      <c r="AD323" s="11"/>
      <c r="AE323" s="11"/>
      <c r="AF323" s="11"/>
      <c r="AG323" s="11"/>
      <c r="AH323" s="11"/>
      <c r="AI323" s="11"/>
      <c r="AJ323" s="11"/>
      <c r="AK323" s="11"/>
      <c r="AL323" s="11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</row>
    <row r="324" spans="30:210" ht="15">
      <c r="AD324" s="11"/>
      <c r="AE324" s="11"/>
      <c r="AF324" s="11"/>
      <c r="AG324" s="11"/>
      <c r="AH324" s="11"/>
      <c r="AI324" s="11"/>
      <c r="AJ324" s="11"/>
      <c r="AK324" s="11"/>
      <c r="AL324" s="11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</row>
    <row r="325" spans="30:210" ht="15">
      <c r="AD325" s="11"/>
      <c r="AE325" s="11"/>
      <c r="AF325" s="11"/>
      <c r="AG325" s="11"/>
      <c r="AH325" s="11"/>
      <c r="AI325" s="11"/>
      <c r="AJ325" s="11"/>
      <c r="AK325" s="11"/>
      <c r="AL325" s="11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</row>
    <row r="326" spans="30:210" ht="15">
      <c r="AD326" s="11"/>
      <c r="AE326" s="11"/>
      <c r="AF326" s="11"/>
      <c r="AG326" s="11"/>
      <c r="AH326" s="11"/>
      <c r="AI326" s="11"/>
      <c r="AJ326" s="11"/>
      <c r="AK326" s="11"/>
      <c r="AL326" s="11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</row>
    <row r="327" spans="30:210" ht="15">
      <c r="AD327" s="11"/>
      <c r="AE327" s="11"/>
      <c r="AF327" s="11"/>
      <c r="AG327" s="11"/>
      <c r="AH327" s="11"/>
      <c r="AI327" s="11"/>
      <c r="AJ327" s="11"/>
      <c r="AK327" s="11"/>
      <c r="AL327" s="11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</row>
    <row r="328" spans="30:210" ht="15">
      <c r="AD328" s="11"/>
      <c r="AE328" s="11"/>
      <c r="AF328" s="11"/>
      <c r="AG328" s="11"/>
      <c r="AH328" s="11"/>
      <c r="AI328" s="11"/>
      <c r="AJ328" s="11"/>
      <c r="AK328" s="11"/>
      <c r="AL328" s="11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</row>
    <row r="329" spans="30:210" ht="15">
      <c r="AD329" s="11"/>
      <c r="AE329" s="11"/>
      <c r="AF329" s="11"/>
      <c r="AG329" s="11"/>
      <c r="AH329" s="11"/>
      <c r="AI329" s="11"/>
      <c r="AJ329" s="11"/>
      <c r="AK329" s="11"/>
      <c r="AL329" s="11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</row>
    <row r="330" spans="30:210" ht="15">
      <c r="AD330" s="11"/>
      <c r="AE330" s="11"/>
      <c r="AF330" s="11"/>
      <c r="AG330" s="11"/>
      <c r="AH330" s="11"/>
      <c r="AI330" s="11"/>
      <c r="AJ330" s="11"/>
      <c r="AK330" s="11"/>
      <c r="AL330" s="11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</row>
    <row r="331" spans="30:210" ht="15">
      <c r="AD331" s="11"/>
      <c r="AE331" s="11"/>
      <c r="AF331" s="11"/>
      <c r="AG331" s="11"/>
      <c r="AH331" s="11"/>
      <c r="AI331" s="11"/>
      <c r="AJ331" s="11"/>
      <c r="AK331" s="11"/>
      <c r="AL331" s="1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</row>
    <row r="332" spans="30:210" ht="15">
      <c r="AD332" s="11"/>
      <c r="AE332" s="11"/>
      <c r="AF332" s="11"/>
      <c r="AG332" s="11"/>
      <c r="AH332" s="11"/>
      <c r="AI332" s="11"/>
      <c r="AJ332" s="11"/>
      <c r="AK332" s="11"/>
      <c r="AL332" s="11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</row>
    <row r="333" spans="30:210" ht="15">
      <c r="AD333" s="11"/>
      <c r="AE333" s="11"/>
      <c r="AF333" s="11"/>
      <c r="AG333" s="11"/>
      <c r="AH333" s="11"/>
      <c r="AI333" s="11"/>
      <c r="AJ333" s="11"/>
      <c r="AK333" s="11"/>
      <c r="AL333" s="11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</row>
    <row r="334" spans="30:210" ht="15">
      <c r="AD334" s="11"/>
      <c r="AE334" s="11"/>
      <c r="AF334" s="11"/>
      <c r="AG334" s="11"/>
      <c r="AH334" s="11"/>
      <c r="AI334" s="11"/>
      <c r="AJ334" s="11"/>
      <c r="AK334" s="11"/>
      <c r="AL334" s="11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</row>
    <row r="335" spans="30:210" ht="15">
      <c r="AD335" s="11"/>
      <c r="AE335" s="11"/>
      <c r="AF335" s="11"/>
      <c r="AG335" s="11"/>
      <c r="AH335" s="11"/>
      <c r="AI335" s="11"/>
      <c r="AJ335" s="11"/>
      <c r="AK335" s="11"/>
      <c r="AL335" s="11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</row>
    <row r="336" spans="30:210" ht="15">
      <c r="AD336" s="11"/>
      <c r="AE336" s="11"/>
      <c r="AF336" s="11"/>
      <c r="AG336" s="11"/>
      <c r="AH336" s="11"/>
      <c r="AI336" s="11"/>
      <c r="AJ336" s="11"/>
      <c r="AK336" s="11"/>
      <c r="AL336" s="11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</row>
    <row r="337" spans="30:210" ht="15">
      <c r="AD337" s="11"/>
      <c r="AE337" s="11"/>
      <c r="AF337" s="11"/>
      <c r="AG337" s="11"/>
      <c r="AH337" s="11"/>
      <c r="AI337" s="11"/>
      <c r="AJ337" s="11"/>
      <c r="AK337" s="11"/>
      <c r="AL337" s="11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</row>
    <row r="338" spans="30:210" ht="15">
      <c r="AD338" s="11"/>
      <c r="AE338" s="11"/>
      <c r="AF338" s="11"/>
      <c r="AG338" s="11"/>
      <c r="AH338" s="11"/>
      <c r="AI338" s="11"/>
      <c r="AJ338" s="11"/>
      <c r="AK338" s="11"/>
      <c r="AL338" s="11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</row>
    <row r="339" spans="30:210">
      <c r="AD339" s="50"/>
      <c r="AE339" s="50"/>
      <c r="AF339" s="50"/>
      <c r="AG339" s="50"/>
      <c r="AH339" s="50"/>
      <c r="AI339" s="50"/>
      <c r="AJ339" s="50"/>
      <c r="AK339" s="50"/>
      <c r="AL339" s="5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60"/>
      <c r="DM339" s="60"/>
      <c r="DN339" s="60"/>
      <c r="DO339" s="60"/>
      <c r="DP339" s="60"/>
      <c r="DQ339" s="60"/>
      <c r="DR339" s="60"/>
      <c r="DS339" s="60"/>
      <c r="DT339" s="60"/>
      <c r="DU339" s="60"/>
      <c r="DV339" s="60"/>
      <c r="DW339" s="60"/>
      <c r="DX339" s="60"/>
      <c r="DY339" s="60"/>
      <c r="DZ339" s="60"/>
      <c r="EA339" s="60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0"/>
      <c r="GX339" s="60"/>
      <c r="GY339" s="60"/>
      <c r="GZ339" s="60"/>
      <c r="HA339" s="60"/>
      <c r="HB339" s="60"/>
    </row>
    <row r="340" spans="30:210" ht="15">
      <c r="AD340" s="11"/>
      <c r="AE340" s="11"/>
      <c r="AF340" s="11"/>
      <c r="AG340" s="11"/>
      <c r="AH340" s="11"/>
      <c r="AI340" s="11"/>
      <c r="AJ340" s="11"/>
      <c r="AK340" s="11"/>
      <c r="AL340" s="11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</row>
    <row r="341" spans="30:210" ht="15">
      <c r="AD341" s="11"/>
      <c r="AE341" s="11"/>
      <c r="AF341" s="11"/>
      <c r="AG341" s="11"/>
      <c r="AH341" s="11"/>
      <c r="AI341" s="11"/>
      <c r="AJ341" s="11"/>
      <c r="AK341" s="11"/>
      <c r="AL341" s="1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</row>
    <row r="342" spans="30:210" ht="15">
      <c r="AD342" s="11"/>
      <c r="AE342" s="11"/>
      <c r="AF342" s="11"/>
      <c r="AG342" s="11"/>
      <c r="AH342" s="11"/>
      <c r="AI342" s="11"/>
      <c r="AJ342" s="11"/>
      <c r="AK342" s="11"/>
      <c r="AL342" s="11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</row>
    <row r="343" spans="30:210">
      <c r="AD343" s="50"/>
      <c r="AE343" s="50"/>
      <c r="AF343" s="50"/>
      <c r="AG343" s="50"/>
      <c r="AH343" s="50"/>
      <c r="AI343" s="50"/>
      <c r="AJ343" s="50"/>
      <c r="AK343" s="50"/>
      <c r="AL343" s="5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  <c r="GZ343" s="60"/>
      <c r="HA343" s="60"/>
      <c r="HB343" s="60"/>
    </row>
    <row r="344" spans="30:210">
      <c r="AD344" s="50"/>
      <c r="AE344" s="50"/>
      <c r="AF344" s="50"/>
      <c r="AG344" s="50"/>
      <c r="AH344" s="50"/>
      <c r="AI344" s="50"/>
      <c r="AJ344" s="50"/>
      <c r="AK344" s="50"/>
      <c r="AL344" s="5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  <c r="HA344" s="60"/>
      <c r="HB344" s="60"/>
    </row>
    <row r="345" spans="30:210">
      <c r="AD345" s="50"/>
      <c r="AE345" s="50"/>
      <c r="AF345" s="50"/>
      <c r="AG345" s="50"/>
      <c r="AH345" s="50"/>
      <c r="AI345" s="50"/>
      <c r="AJ345" s="50"/>
      <c r="AK345" s="50"/>
      <c r="AL345" s="5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  <c r="HA345" s="60"/>
      <c r="HB345" s="60"/>
    </row>
    <row r="346" spans="30:210">
      <c r="AD346" s="50"/>
      <c r="AE346" s="50"/>
      <c r="AF346" s="50"/>
      <c r="AG346" s="50"/>
      <c r="AH346" s="50"/>
      <c r="AI346" s="50"/>
      <c r="AJ346" s="50"/>
      <c r="AK346" s="50"/>
      <c r="AL346" s="5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  <c r="GZ346" s="60"/>
      <c r="HA346" s="60"/>
      <c r="HB346" s="60"/>
    </row>
    <row r="347" spans="30:210">
      <c r="AD347" s="50"/>
      <c r="AE347" s="50"/>
      <c r="AF347" s="50"/>
      <c r="AG347" s="50"/>
      <c r="AH347" s="50"/>
      <c r="AI347" s="50"/>
      <c r="AJ347" s="50"/>
      <c r="AK347" s="50"/>
      <c r="AL347" s="5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  <c r="GZ347" s="60"/>
      <c r="HA347" s="60"/>
      <c r="HB347" s="60"/>
    </row>
    <row r="348" spans="30:210">
      <c r="AD348" s="50"/>
      <c r="AE348" s="50"/>
      <c r="AF348" s="50"/>
      <c r="AG348" s="50"/>
      <c r="AH348" s="50"/>
      <c r="AI348" s="50"/>
      <c r="AJ348" s="50"/>
      <c r="AK348" s="50"/>
      <c r="AL348" s="5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  <c r="GZ348" s="60"/>
      <c r="HA348" s="60"/>
      <c r="HB348" s="60"/>
    </row>
    <row r="349" spans="30:210">
      <c r="AD349" s="50"/>
      <c r="AE349" s="50"/>
      <c r="AF349" s="50"/>
      <c r="AG349" s="50"/>
      <c r="AH349" s="50"/>
      <c r="AI349" s="50"/>
      <c r="AJ349" s="50"/>
      <c r="AK349" s="50"/>
      <c r="AL349" s="5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  <c r="GZ349" s="60"/>
      <c r="HA349" s="60"/>
      <c r="HB349" s="60"/>
    </row>
    <row r="350" spans="30:210" ht="15">
      <c r="AD350" s="11"/>
      <c r="AE350" s="11"/>
      <c r="AF350" s="11"/>
      <c r="AG350" s="11"/>
      <c r="AH350" s="11"/>
      <c r="AI350" s="11"/>
      <c r="AJ350" s="11"/>
      <c r="AK350" s="11"/>
      <c r="AL350" s="11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</row>
    <row r="351" spans="30:210" ht="15">
      <c r="AD351" s="11"/>
      <c r="AE351" s="11"/>
      <c r="AF351" s="11"/>
      <c r="AG351" s="11"/>
      <c r="AH351" s="11"/>
      <c r="AI351" s="11"/>
      <c r="AJ351" s="11"/>
      <c r="AK351" s="11"/>
      <c r="AL351" s="1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</row>
    <row r="352" spans="30:210" ht="15">
      <c r="AD352" s="11"/>
      <c r="AE352" s="11"/>
      <c r="AF352" s="11"/>
      <c r="AG352" s="11"/>
      <c r="AH352" s="11"/>
      <c r="AI352" s="11"/>
      <c r="AJ352" s="11"/>
      <c r="AK352" s="11"/>
      <c r="AL352" s="11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</row>
    <row r="353" spans="30:210" ht="15">
      <c r="AD353" s="11"/>
      <c r="AE353" s="11"/>
      <c r="AF353" s="11"/>
      <c r="AG353" s="11"/>
      <c r="AH353" s="11"/>
      <c r="AI353" s="11"/>
      <c r="AJ353" s="11"/>
      <c r="AK353" s="11"/>
      <c r="AL353" s="11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</row>
    <row r="354" spans="30:210" ht="15">
      <c r="AD354" s="11"/>
      <c r="AE354" s="11"/>
      <c r="AF354" s="11"/>
      <c r="AG354" s="11"/>
      <c r="AH354" s="11"/>
      <c r="AI354" s="11"/>
      <c r="AJ354" s="11"/>
      <c r="AK354" s="11"/>
      <c r="AL354" s="11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</row>
    <row r="355" spans="30:210" ht="15">
      <c r="AD355" s="11"/>
      <c r="AE355" s="11"/>
      <c r="AF355" s="11"/>
      <c r="AG355" s="11"/>
      <c r="AH355" s="11"/>
      <c r="AI355" s="11"/>
      <c r="AJ355" s="11"/>
      <c r="AK355" s="11"/>
      <c r="AL355" s="11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</row>
    <row r="356" spans="30:210" ht="15">
      <c r="AD356" s="11"/>
      <c r="AE356" s="11"/>
      <c r="AF356" s="11"/>
      <c r="AG356" s="11"/>
      <c r="AH356" s="11"/>
      <c r="AI356" s="11"/>
      <c r="AJ356" s="11"/>
      <c r="AK356" s="11"/>
      <c r="AL356" s="11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</row>
    <row r="357" spans="30:210" ht="15">
      <c r="AD357" s="11"/>
      <c r="AE357" s="11"/>
      <c r="AF357" s="11"/>
      <c r="AG357" s="11"/>
      <c r="AH357" s="11"/>
      <c r="AI357" s="11"/>
      <c r="AJ357" s="11"/>
      <c r="AK357" s="11"/>
      <c r="AL357" s="11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</row>
    <row r="358" spans="30:210" ht="15">
      <c r="AD358" s="11"/>
      <c r="AE358" s="11"/>
      <c r="AF358" s="11"/>
      <c r="AG358" s="11"/>
      <c r="AH358" s="11"/>
      <c r="AI358" s="11"/>
      <c r="AJ358" s="11"/>
      <c r="AK358" s="11"/>
      <c r="AL358" s="11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</row>
    <row r="359" spans="30:210" ht="15">
      <c r="AD359" s="11"/>
      <c r="AE359" s="11"/>
      <c r="AF359" s="11"/>
      <c r="AG359" s="11"/>
      <c r="AH359" s="11"/>
      <c r="AI359" s="11"/>
      <c r="AJ359" s="11"/>
      <c r="AK359" s="11"/>
      <c r="AL359" s="11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</row>
    <row r="360" spans="30:210" ht="15">
      <c r="AD360" s="11"/>
      <c r="AE360" s="11"/>
      <c r="AF360" s="11"/>
      <c r="AG360" s="11"/>
      <c r="AH360" s="11"/>
      <c r="AI360" s="11"/>
      <c r="AJ360" s="11"/>
      <c r="AK360" s="11"/>
      <c r="AL360" s="11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</row>
    <row r="361" spans="30:210" ht="15">
      <c r="AD361" s="11"/>
      <c r="AE361" s="11"/>
      <c r="AF361" s="11"/>
      <c r="AG361" s="11"/>
      <c r="AH361" s="11"/>
      <c r="AI361" s="11"/>
      <c r="AJ361" s="11"/>
      <c r="AK361" s="11"/>
      <c r="AL361" s="1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</row>
    <row r="362" spans="30:210">
      <c r="AD362" s="50"/>
      <c r="AE362" s="50"/>
      <c r="AF362" s="50"/>
      <c r="AG362" s="50"/>
      <c r="AH362" s="50"/>
      <c r="AI362" s="50"/>
      <c r="AJ362" s="50"/>
      <c r="AK362" s="50"/>
      <c r="AL362" s="5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60"/>
      <c r="DM362" s="60"/>
      <c r="DN362" s="60"/>
      <c r="DO362" s="60"/>
      <c r="DP362" s="60"/>
      <c r="DQ362" s="60"/>
      <c r="DR362" s="60"/>
      <c r="DS362" s="60"/>
      <c r="DT362" s="60"/>
      <c r="DU362" s="60"/>
      <c r="DV362" s="60"/>
      <c r="DW362" s="60"/>
      <c r="DX362" s="60"/>
      <c r="DY362" s="60"/>
      <c r="DZ362" s="60"/>
      <c r="EA362" s="60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0"/>
      <c r="GX362" s="60"/>
      <c r="GY362" s="60"/>
      <c r="GZ362" s="60"/>
      <c r="HA362" s="60"/>
      <c r="HB362" s="60"/>
    </row>
    <row r="363" spans="30:210" ht="15">
      <c r="AD363" s="11"/>
      <c r="AE363" s="11"/>
      <c r="AF363" s="11"/>
      <c r="AG363" s="11"/>
      <c r="AH363" s="11"/>
      <c r="AI363" s="11"/>
      <c r="AJ363" s="11"/>
      <c r="AK363" s="11"/>
      <c r="AL363" s="11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</row>
    <row r="364" spans="30:210" ht="15">
      <c r="AD364" s="11"/>
      <c r="AE364" s="11"/>
      <c r="AF364" s="11"/>
      <c r="AG364" s="11"/>
      <c r="AH364" s="11"/>
      <c r="AI364" s="11"/>
      <c r="AJ364" s="11"/>
      <c r="AK364" s="11"/>
      <c r="AL364" s="11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</row>
    <row r="365" spans="30:210" ht="15">
      <c r="AD365" s="11"/>
      <c r="AE365" s="11"/>
      <c r="AF365" s="11"/>
      <c r="AG365" s="11"/>
      <c r="AH365" s="11"/>
      <c r="AI365" s="11"/>
      <c r="AJ365" s="11"/>
      <c r="AK365" s="11"/>
      <c r="AL365" s="11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</row>
    <row r="366" spans="30:210">
      <c r="AD366" s="50"/>
      <c r="AE366" s="50"/>
      <c r="AF366" s="50"/>
      <c r="AG366" s="50"/>
      <c r="AH366" s="50"/>
      <c r="AI366" s="50"/>
      <c r="AJ366" s="50"/>
      <c r="AK366" s="50"/>
      <c r="AL366" s="5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  <c r="GZ366" s="60"/>
      <c r="HA366" s="60"/>
      <c r="HB366" s="60"/>
    </row>
    <row r="367" spans="30:210">
      <c r="AD367" s="50"/>
      <c r="AE367" s="50"/>
      <c r="AF367" s="50"/>
      <c r="AG367" s="50"/>
      <c r="AH367" s="50"/>
      <c r="AI367" s="50"/>
      <c r="AJ367" s="50"/>
      <c r="AK367" s="50"/>
      <c r="AL367" s="5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  <c r="HB367" s="60"/>
    </row>
    <row r="368" spans="30:210">
      <c r="AD368" s="50"/>
      <c r="AE368" s="50"/>
      <c r="AF368" s="50"/>
      <c r="AG368" s="50"/>
      <c r="AH368" s="50"/>
      <c r="AI368" s="50"/>
      <c r="AJ368" s="50"/>
      <c r="AK368" s="50"/>
      <c r="AL368" s="5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  <c r="HA368" s="60"/>
      <c r="HB368" s="60"/>
    </row>
    <row r="369" spans="30:210">
      <c r="AD369" s="50"/>
      <c r="AE369" s="50"/>
      <c r="AF369" s="50"/>
      <c r="AG369" s="50"/>
      <c r="AH369" s="50"/>
      <c r="AI369" s="50"/>
      <c r="AJ369" s="50"/>
      <c r="AK369" s="50"/>
      <c r="AL369" s="5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  <c r="GZ369" s="60"/>
      <c r="HA369" s="60"/>
      <c r="HB369" s="60"/>
    </row>
    <row r="370" spans="30:210">
      <c r="AD370" s="50"/>
      <c r="AE370" s="50"/>
      <c r="AF370" s="50"/>
      <c r="AG370" s="50"/>
      <c r="AH370" s="50"/>
      <c r="AI370" s="50"/>
      <c r="AJ370" s="50"/>
      <c r="AK370" s="50"/>
      <c r="AL370" s="5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  <c r="GZ370" s="60"/>
      <c r="HA370" s="60"/>
      <c r="HB370" s="60"/>
    </row>
    <row r="371" spans="30:210">
      <c r="AD371" s="50"/>
      <c r="AE371" s="50"/>
      <c r="AF371" s="50"/>
      <c r="AG371" s="50"/>
      <c r="AH371" s="50"/>
      <c r="AI371" s="50"/>
      <c r="AJ371" s="50"/>
      <c r="AK371" s="50"/>
      <c r="AL371" s="5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  <c r="GZ371" s="60"/>
      <c r="HA371" s="60"/>
      <c r="HB371" s="60"/>
    </row>
    <row r="372" spans="30:210">
      <c r="AD372" s="50"/>
      <c r="AE372" s="50"/>
      <c r="AF372" s="50"/>
      <c r="AG372" s="50"/>
      <c r="AH372" s="50"/>
      <c r="AI372" s="50"/>
      <c r="AJ372" s="50"/>
      <c r="AK372" s="50"/>
      <c r="AL372" s="5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  <c r="GZ372" s="60"/>
      <c r="HA372" s="60"/>
      <c r="HB372" s="60"/>
    </row>
    <row r="373" spans="30:210" ht="15">
      <c r="AD373" s="11"/>
      <c r="AE373" s="11"/>
      <c r="AF373" s="11"/>
      <c r="AG373" s="11"/>
      <c r="AH373" s="11"/>
      <c r="AI373" s="11"/>
      <c r="AJ373" s="11"/>
      <c r="AK373" s="11"/>
      <c r="AL373" s="11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</row>
    <row r="374" spans="30:210" ht="15">
      <c r="AD374" s="11"/>
      <c r="AE374" s="11"/>
      <c r="AF374" s="11"/>
      <c r="AG374" s="11"/>
      <c r="AH374" s="11"/>
      <c r="AI374" s="11"/>
      <c r="AJ374" s="11"/>
      <c r="AK374" s="11"/>
      <c r="AL374" s="11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</row>
    <row r="375" spans="30:210" ht="15">
      <c r="AD375" s="11"/>
      <c r="AE375" s="11"/>
      <c r="AF375" s="11"/>
      <c r="AG375" s="11"/>
      <c r="AH375" s="11"/>
      <c r="AI375" s="11"/>
      <c r="AJ375" s="11"/>
      <c r="AK375" s="11"/>
      <c r="AL375" s="11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</row>
    <row r="376" spans="30:210" ht="15">
      <c r="AD376" s="11"/>
      <c r="AE376" s="11"/>
      <c r="AF376" s="11"/>
      <c r="AG376" s="11"/>
      <c r="AH376" s="11"/>
      <c r="AI376" s="11"/>
      <c r="AJ376" s="11"/>
      <c r="AK376" s="11"/>
      <c r="AL376" s="11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</row>
    <row r="377" spans="30:210" ht="15">
      <c r="AD377" s="11"/>
      <c r="AE377" s="11"/>
      <c r="AF377" s="11"/>
      <c r="AG377" s="11"/>
      <c r="AH377" s="11"/>
      <c r="AI377" s="11"/>
      <c r="AJ377" s="11"/>
      <c r="AK377" s="11"/>
      <c r="AL377" s="11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</row>
    <row r="378" spans="30:210" ht="15">
      <c r="AD378" s="11"/>
      <c r="AE378" s="11"/>
      <c r="AF378" s="11"/>
      <c r="AG378" s="11"/>
      <c r="AH378" s="11"/>
      <c r="AI378" s="11"/>
      <c r="AJ378" s="11"/>
      <c r="AK378" s="11"/>
      <c r="AL378" s="11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</row>
    <row r="379" spans="30:210" ht="15">
      <c r="AD379" s="11"/>
      <c r="AE379" s="11"/>
      <c r="AF379" s="11"/>
      <c r="AG379" s="11"/>
      <c r="AH379" s="11"/>
      <c r="AI379" s="11"/>
      <c r="AJ379" s="11"/>
      <c r="AK379" s="11"/>
      <c r="AL379" s="11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</row>
    <row r="380" spans="30:210" ht="15">
      <c r="AD380" s="11"/>
      <c r="AE380" s="11"/>
      <c r="AF380" s="11"/>
      <c r="AG380" s="11"/>
      <c r="AH380" s="11"/>
      <c r="AI380" s="11"/>
      <c r="AJ380" s="11"/>
      <c r="AK380" s="11"/>
      <c r="AL380" s="11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</row>
    <row r="381" spans="30:210" ht="15">
      <c r="AD381" s="11"/>
      <c r="AE381" s="11"/>
      <c r="AF381" s="11"/>
      <c r="AG381" s="11"/>
      <c r="AH381" s="11"/>
      <c r="AI381" s="11"/>
      <c r="AJ381" s="11"/>
      <c r="AK381" s="11"/>
      <c r="AL381" s="1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</row>
    <row r="382" spans="30:210" ht="15">
      <c r="AD382" s="11"/>
      <c r="AE382" s="11"/>
      <c r="AF382" s="11"/>
      <c r="AG382" s="11"/>
      <c r="AH382" s="11"/>
      <c r="AI382" s="11"/>
      <c r="AJ382" s="11"/>
      <c r="AK382" s="11"/>
      <c r="AL382" s="11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</row>
    <row r="383" spans="30:210" ht="15">
      <c r="AD383" s="11"/>
      <c r="AE383" s="11"/>
      <c r="AF383" s="11"/>
      <c r="AG383" s="11"/>
      <c r="AH383" s="11"/>
      <c r="AI383" s="11"/>
      <c r="AJ383" s="11"/>
      <c r="AK383" s="11"/>
      <c r="AL383" s="11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</row>
    <row r="384" spans="30:210" ht="15">
      <c r="AD384" s="11"/>
      <c r="AE384" s="11"/>
      <c r="AF384" s="11"/>
      <c r="AG384" s="11"/>
      <c r="AH384" s="11"/>
      <c r="AI384" s="11"/>
      <c r="AJ384" s="11"/>
      <c r="AK384" s="11"/>
      <c r="AL384" s="11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</row>
    <row r="385" spans="30:210">
      <c r="AD385" s="50"/>
      <c r="AE385" s="50"/>
      <c r="AF385" s="50"/>
      <c r="AG385" s="50"/>
      <c r="AH385" s="50"/>
      <c r="AI385" s="50"/>
      <c r="AJ385" s="50"/>
      <c r="AK385" s="50"/>
      <c r="AL385" s="5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60"/>
      <c r="DM385" s="60"/>
      <c r="DN385" s="60"/>
      <c r="DO385" s="60"/>
      <c r="DP385" s="60"/>
      <c r="DQ385" s="60"/>
      <c r="DR385" s="60"/>
      <c r="DS385" s="60"/>
      <c r="DT385" s="60"/>
      <c r="DU385" s="60"/>
      <c r="DV385" s="60"/>
      <c r="DW385" s="60"/>
      <c r="DX385" s="60"/>
      <c r="DY385" s="60"/>
      <c r="DZ385" s="60"/>
      <c r="EA385" s="60"/>
      <c r="EB385" s="60"/>
      <c r="EC385" s="60"/>
      <c r="ED385" s="60"/>
      <c r="EE385" s="60"/>
      <c r="EF385" s="60"/>
      <c r="EG385" s="60"/>
      <c r="EH385" s="60"/>
      <c r="EI385" s="60"/>
      <c r="EJ385" s="60"/>
      <c r="EK385" s="60"/>
      <c r="EL385" s="60"/>
      <c r="EM385" s="60"/>
      <c r="EN385" s="60"/>
      <c r="EO385" s="60"/>
      <c r="EP385" s="60"/>
      <c r="EQ385" s="60"/>
      <c r="ER385" s="60"/>
      <c r="ES385" s="60"/>
      <c r="ET385" s="60"/>
      <c r="EU385" s="60"/>
      <c r="EV385" s="60"/>
      <c r="EW385" s="60"/>
      <c r="EX385" s="60"/>
      <c r="EY385" s="60"/>
      <c r="EZ385" s="60"/>
      <c r="FA385" s="60"/>
      <c r="FB385" s="60"/>
      <c r="FC385" s="60"/>
      <c r="FD385" s="60"/>
      <c r="FE385" s="60"/>
      <c r="FF385" s="60"/>
      <c r="FG385" s="60"/>
      <c r="FH385" s="60"/>
      <c r="FI385" s="60"/>
      <c r="FJ385" s="60"/>
      <c r="FK385" s="60"/>
      <c r="FL385" s="60"/>
      <c r="FM385" s="60"/>
      <c r="FN385" s="60"/>
      <c r="FO385" s="60"/>
      <c r="FP385" s="60"/>
      <c r="FQ385" s="60"/>
      <c r="FR385" s="60"/>
      <c r="FS385" s="60"/>
      <c r="FT385" s="60"/>
      <c r="FU385" s="60"/>
      <c r="FV385" s="60"/>
      <c r="FW385" s="60"/>
      <c r="FX385" s="60"/>
      <c r="FY385" s="60"/>
      <c r="FZ385" s="60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0"/>
      <c r="GX385" s="60"/>
      <c r="GY385" s="60"/>
      <c r="GZ385" s="60"/>
      <c r="HA385" s="60"/>
      <c r="HB385" s="60"/>
    </row>
    <row r="386" spans="30:210" ht="15">
      <c r="AD386" s="11"/>
      <c r="AE386" s="11"/>
      <c r="AF386" s="11"/>
      <c r="AG386" s="11"/>
      <c r="AH386" s="11"/>
      <c r="AI386" s="11"/>
      <c r="AJ386" s="11"/>
      <c r="AK386" s="11"/>
      <c r="AL386" s="11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</row>
    <row r="387" spans="30:210" ht="15">
      <c r="AD387" s="11"/>
      <c r="AE387" s="11"/>
      <c r="AF387" s="11"/>
      <c r="AG387" s="11"/>
      <c r="AH387" s="11"/>
      <c r="AI387" s="11"/>
      <c r="AJ387" s="11"/>
      <c r="AK387" s="11"/>
      <c r="AL387" s="11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</row>
    <row r="388" spans="30:210" ht="15">
      <c r="AD388" s="11"/>
      <c r="AE388" s="11"/>
      <c r="AF388" s="11"/>
      <c r="AG388" s="11"/>
      <c r="AH388" s="11"/>
      <c r="AI388" s="11"/>
      <c r="AJ388" s="11"/>
      <c r="AK388" s="11"/>
      <c r="AL388" s="11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</row>
    <row r="389" spans="30:210">
      <c r="AD389" s="50"/>
      <c r="AE389" s="50"/>
      <c r="AF389" s="50"/>
      <c r="AG389" s="50"/>
      <c r="AH389" s="50"/>
      <c r="AI389" s="50"/>
      <c r="AJ389" s="50"/>
      <c r="AK389" s="50"/>
      <c r="AL389" s="5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  <c r="GZ389" s="60"/>
      <c r="HA389" s="60"/>
      <c r="HB389" s="60"/>
    </row>
    <row r="390" spans="30:210">
      <c r="AD390" s="50"/>
      <c r="AE390" s="50"/>
      <c r="AF390" s="50"/>
      <c r="AG390" s="50"/>
      <c r="AH390" s="50"/>
      <c r="AI390" s="50"/>
      <c r="AJ390" s="50"/>
      <c r="AK390" s="50"/>
      <c r="AL390" s="5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  <c r="HA390" s="60"/>
      <c r="HB390" s="60"/>
    </row>
    <row r="391" spans="30:210">
      <c r="AD391" s="50"/>
      <c r="AE391" s="50"/>
      <c r="AF391" s="50"/>
      <c r="AG391" s="50"/>
      <c r="AH391" s="50"/>
      <c r="AI391" s="50"/>
      <c r="AJ391" s="50"/>
      <c r="AK391" s="50"/>
      <c r="AL391" s="5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  <c r="HA391" s="60"/>
      <c r="HB391" s="60"/>
    </row>
    <row r="392" spans="30:210">
      <c r="AD392" s="50"/>
      <c r="AE392" s="50"/>
      <c r="AF392" s="50"/>
      <c r="AG392" s="50"/>
      <c r="AH392" s="50"/>
      <c r="AI392" s="50"/>
      <c r="AJ392" s="50"/>
      <c r="AK392" s="50"/>
      <c r="AL392" s="5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  <c r="GZ392" s="60"/>
      <c r="HA392" s="60"/>
      <c r="HB392" s="60"/>
    </row>
    <row r="393" spans="30:210">
      <c r="AD393" s="50"/>
      <c r="AE393" s="50"/>
      <c r="AF393" s="50"/>
      <c r="AG393" s="50"/>
      <c r="AH393" s="50"/>
      <c r="AI393" s="50"/>
      <c r="AJ393" s="50"/>
      <c r="AK393" s="50"/>
      <c r="AL393" s="5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  <c r="GZ393" s="60"/>
      <c r="HA393" s="60"/>
      <c r="HB393" s="60"/>
    </row>
    <row r="394" spans="30:210">
      <c r="AD394" s="50"/>
      <c r="AE394" s="50"/>
      <c r="AF394" s="50"/>
      <c r="AG394" s="50"/>
      <c r="AH394" s="50"/>
      <c r="AI394" s="50"/>
      <c r="AJ394" s="50"/>
      <c r="AK394" s="50"/>
      <c r="AL394" s="5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  <c r="GZ394" s="60"/>
      <c r="HA394" s="60"/>
      <c r="HB394" s="60"/>
    </row>
    <row r="395" spans="30:210">
      <c r="AD395" s="50"/>
      <c r="AE395" s="50"/>
      <c r="AF395" s="50"/>
      <c r="AG395" s="50"/>
      <c r="AH395" s="50"/>
      <c r="AI395" s="50"/>
      <c r="AJ395" s="50"/>
      <c r="AK395" s="50"/>
      <c r="AL395" s="5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  <c r="GZ395" s="60"/>
      <c r="HA395" s="60"/>
      <c r="HB395" s="60"/>
    </row>
    <row r="396" spans="30:210" ht="15">
      <c r="AD396" s="11"/>
      <c r="AE396" s="11"/>
      <c r="AF396" s="11"/>
      <c r="AG396" s="11"/>
      <c r="AH396" s="11"/>
      <c r="AI396" s="11"/>
      <c r="AJ396" s="11"/>
      <c r="AK396" s="11"/>
      <c r="AL396" s="11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</row>
    <row r="397" spans="30:210" ht="15">
      <c r="AD397" s="11"/>
      <c r="AE397" s="11"/>
      <c r="AF397" s="11"/>
      <c r="AG397" s="11"/>
      <c r="AH397" s="11"/>
      <c r="AI397" s="11"/>
      <c r="AJ397" s="11"/>
      <c r="AK397" s="11"/>
      <c r="AL397" s="11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</row>
    <row r="398" spans="30:210" ht="15">
      <c r="AD398" s="11"/>
      <c r="AE398" s="11"/>
      <c r="AF398" s="11"/>
      <c r="AG398" s="11"/>
      <c r="AH398" s="11"/>
      <c r="AI398" s="11"/>
      <c r="AJ398" s="11"/>
      <c r="AK398" s="11"/>
      <c r="AL398" s="11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</row>
    <row r="399" spans="30:210" ht="15">
      <c r="AD399" s="11"/>
      <c r="AE399" s="11"/>
      <c r="AF399" s="11"/>
      <c r="AG399" s="11"/>
      <c r="AH399" s="11"/>
      <c r="AI399" s="11"/>
      <c r="AJ399" s="11"/>
      <c r="AK399" s="11"/>
      <c r="AL399" s="11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</row>
    <row r="400" spans="30:210" ht="15">
      <c r="AD400" s="11"/>
      <c r="AE400" s="11"/>
      <c r="AF400" s="11"/>
      <c r="AG400" s="11"/>
      <c r="AH400" s="11"/>
      <c r="AI400" s="11"/>
      <c r="AJ400" s="11"/>
      <c r="AK400" s="11"/>
      <c r="AL400" s="11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</row>
    <row r="401" spans="30:210" ht="15">
      <c r="AD401" s="11"/>
      <c r="AE401" s="11"/>
      <c r="AF401" s="11"/>
      <c r="AG401" s="11"/>
      <c r="AH401" s="11"/>
      <c r="AI401" s="11"/>
      <c r="AJ401" s="11"/>
      <c r="AK401" s="11"/>
      <c r="AL401" s="1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</row>
    <row r="402" spans="30:210" ht="15">
      <c r="AD402" s="11"/>
      <c r="AE402" s="11"/>
      <c r="AF402" s="11"/>
      <c r="AG402" s="11"/>
      <c r="AH402" s="11"/>
      <c r="AI402" s="11"/>
      <c r="AJ402" s="11"/>
      <c r="AK402" s="11"/>
      <c r="AL402" s="11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</row>
    <row r="403" spans="30:210" ht="15">
      <c r="AD403" s="11"/>
      <c r="AE403" s="11"/>
      <c r="AF403" s="11"/>
      <c r="AG403" s="11"/>
      <c r="AH403" s="11"/>
      <c r="AI403" s="11"/>
      <c r="AJ403" s="11"/>
      <c r="AK403" s="11"/>
      <c r="AL403" s="11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</row>
    <row r="404" spans="30:210" ht="15">
      <c r="AD404" s="11"/>
      <c r="AE404" s="11"/>
      <c r="AF404" s="11"/>
      <c r="AG404" s="11"/>
      <c r="AH404" s="11"/>
      <c r="AI404" s="11"/>
      <c r="AJ404" s="11"/>
      <c r="AK404" s="11"/>
      <c r="AL404" s="11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</row>
    <row r="405" spans="30:210" ht="15">
      <c r="AD405" s="11"/>
      <c r="AE405" s="11"/>
      <c r="AF405" s="11"/>
      <c r="AG405" s="11"/>
      <c r="AH405" s="11"/>
      <c r="AI405" s="11"/>
      <c r="AJ405" s="11"/>
      <c r="AK405" s="11"/>
      <c r="AL405" s="11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</row>
    <row r="406" spans="30:210" ht="15">
      <c r="AD406" s="11"/>
      <c r="AE406" s="11"/>
      <c r="AF406" s="11"/>
      <c r="AG406" s="11"/>
      <c r="AH406" s="11"/>
      <c r="AI406" s="11"/>
      <c r="AJ406" s="11"/>
      <c r="AK406" s="11"/>
      <c r="AL406" s="11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</row>
    <row r="407" spans="30:210" ht="15">
      <c r="AD407" s="11"/>
      <c r="AE407" s="11"/>
      <c r="AF407" s="11"/>
      <c r="AG407" s="11"/>
      <c r="AH407" s="11"/>
      <c r="AI407" s="11"/>
      <c r="AJ407" s="11"/>
      <c r="AK407" s="11"/>
      <c r="AL407" s="11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</row>
    <row r="408" spans="30:210">
      <c r="AD408" s="50"/>
      <c r="AE408" s="50"/>
      <c r="AF408" s="50"/>
      <c r="AG408" s="50"/>
      <c r="AH408" s="50"/>
      <c r="AI408" s="50"/>
      <c r="AJ408" s="50"/>
      <c r="AK408" s="50"/>
      <c r="AL408" s="5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60"/>
      <c r="DM408" s="60"/>
      <c r="DN408" s="60"/>
      <c r="DO408" s="60"/>
      <c r="DP408" s="60"/>
      <c r="DQ408" s="60"/>
      <c r="DR408" s="60"/>
      <c r="DS408" s="60"/>
      <c r="DT408" s="60"/>
      <c r="DU408" s="60"/>
      <c r="DV408" s="60"/>
      <c r="DW408" s="60"/>
      <c r="DX408" s="60"/>
      <c r="DY408" s="60"/>
      <c r="DZ408" s="60"/>
      <c r="EA408" s="60"/>
      <c r="EB408" s="60"/>
      <c r="EC408" s="60"/>
      <c r="ED408" s="60"/>
      <c r="EE408" s="60"/>
      <c r="EF408" s="60"/>
      <c r="EG408" s="60"/>
      <c r="EH408" s="60"/>
      <c r="EI408" s="60"/>
      <c r="EJ408" s="60"/>
      <c r="EK408" s="60"/>
      <c r="EL408" s="60"/>
      <c r="EM408" s="60"/>
      <c r="EN408" s="60"/>
      <c r="EO408" s="60"/>
      <c r="EP408" s="60"/>
      <c r="EQ408" s="60"/>
      <c r="ER408" s="60"/>
      <c r="ES408" s="60"/>
      <c r="ET408" s="60"/>
      <c r="EU408" s="60"/>
      <c r="EV408" s="60"/>
      <c r="EW408" s="60"/>
      <c r="EX408" s="60"/>
      <c r="EY408" s="60"/>
      <c r="EZ408" s="60"/>
      <c r="FA408" s="60"/>
      <c r="FB408" s="60"/>
      <c r="FC408" s="60"/>
      <c r="FD408" s="60"/>
      <c r="FE408" s="60"/>
      <c r="FF408" s="60"/>
      <c r="FG408" s="60"/>
      <c r="FH408" s="60"/>
      <c r="FI408" s="60"/>
      <c r="FJ408" s="60"/>
      <c r="FK408" s="60"/>
      <c r="FL408" s="60"/>
      <c r="FM408" s="60"/>
      <c r="FN408" s="60"/>
      <c r="FO408" s="60"/>
      <c r="FP408" s="60"/>
      <c r="FQ408" s="60"/>
      <c r="FR408" s="60"/>
      <c r="FS408" s="60"/>
      <c r="FT408" s="60"/>
      <c r="FU408" s="60"/>
      <c r="FV408" s="60"/>
      <c r="FW408" s="60"/>
      <c r="FX408" s="60"/>
      <c r="FY408" s="60"/>
      <c r="FZ408" s="60"/>
      <c r="GA408" s="60"/>
      <c r="GB408" s="60"/>
      <c r="GC408" s="60"/>
      <c r="GD408" s="60"/>
      <c r="GE408" s="60"/>
      <c r="GF408" s="60"/>
      <c r="GG408" s="60"/>
      <c r="GH408" s="60"/>
      <c r="GI408" s="60"/>
      <c r="GJ408" s="60"/>
      <c r="GK408" s="60"/>
      <c r="GL408" s="60"/>
      <c r="GM408" s="60"/>
      <c r="GN408" s="60"/>
      <c r="GO408" s="60"/>
      <c r="GP408" s="60"/>
      <c r="GQ408" s="60"/>
      <c r="GR408" s="60"/>
      <c r="GS408" s="60"/>
      <c r="GT408" s="60"/>
      <c r="GU408" s="60"/>
      <c r="GV408" s="60"/>
      <c r="GW408" s="60"/>
      <c r="GX408" s="60"/>
      <c r="GY408" s="60"/>
      <c r="GZ408" s="60"/>
      <c r="HA408" s="60"/>
      <c r="HB408" s="60"/>
    </row>
    <row r="409" spans="30:210" ht="15">
      <c r="AD409" s="11"/>
      <c r="AE409" s="11"/>
      <c r="AF409" s="11"/>
      <c r="AG409" s="11"/>
      <c r="AH409" s="11"/>
      <c r="AI409" s="11"/>
      <c r="AJ409" s="11"/>
      <c r="AK409" s="11"/>
      <c r="AL409" s="11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</row>
    <row r="410" spans="30:210" ht="15">
      <c r="AD410" s="11"/>
      <c r="AE410" s="11"/>
      <c r="AF410" s="11"/>
      <c r="AG410" s="11"/>
      <c r="AH410" s="11"/>
      <c r="AI410" s="11"/>
      <c r="AJ410" s="11"/>
      <c r="AK410" s="11"/>
      <c r="AL410" s="11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</row>
    <row r="411" spans="30:210" ht="15">
      <c r="AD411" s="11"/>
      <c r="AE411" s="11"/>
      <c r="AF411" s="11"/>
      <c r="AG411" s="11"/>
      <c r="AH411" s="11"/>
      <c r="AI411" s="11"/>
      <c r="AJ411" s="11"/>
      <c r="AK411" s="11"/>
      <c r="AL411" s="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</row>
    <row r="412" spans="30:210">
      <c r="AD412" s="50"/>
      <c r="AE412" s="50"/>
      <c r="AF412" s="50"/>
      <c r="AG412" s="50"/>
      <c r="AH412" s="50"/>
      <c r="AI412" s="50"/>
      <c r="AJ412" s="50"/>
      <c r="AK412" s="50"/>
      <c r="AL412" s="5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  <c r="GZ412" s="60"/>
      <c r="HA412" s="60"/>
      <c r="HB412" s="60"/>
    </row>
    <row r="413" spans="30:210">
      <c r="AD413" s="50"/>
      <c r="AE413" s="50"/>
      <c r="AF413" s="50"/>
      <c r="AG413" s="50"/>
      <c r="AH413" s="50"/>
      <c r="AI413" s="50"/>
      <c r="AJ413" s="50"/>
      <c r="AK413" s="50"/>
      <c r="AL413" s="5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  <c r="HA413" s="60"/>
      <c r="HB413" s="60"/>
    </row>
    <row r="414" spans="30:210">
      <c r="AD414" s="50"/>
      <c r="AE414" s="50"/>
      <c r="AF414" s="50"/>
      <c r="AG414" s="50"/>
      <c r="AH414" s="50"/>
      <c r="AI414" s="50"/>
      <c r="AJ414" s="50"/>
      <c r="AK414" s="50"/>
      <c r="AL414" s="5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  <c r="HA414" s="60"/>
      <c r="HB414" s="60"/>
    </row>
    <row r="415" spans="30:210">
      <c r="AD415" s="50"/>
      <c r="AE415" s="50"/>
      <c r="AF415" s="50"/>
      <c r="AG415" s="50"/>
      <c r="AH415" s="50"/>
      <c r="AI415" s="50"/>
      <c r="AJ415" s="50"/>
      <c r="AK415" s="50"/>
      <c r="AL415" s="5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  <c r="GZ415" s="60"/>
      <c r="HA415" s="60"/>
      <c r="HB415" s="60"/>
    </row>
    <row r="416" spans="30:210">
      <c r="AD416" s="50"/>
      <c r="AE416" s="50"/>
      <c r="AF416" s="50"/>
      <c r="AG416" s="50"/>
      <c r="AH416" s="50"/>
      <c r="AI416" s="50"/>
      <c r="AJ416" s="50"/>
      <c r="AK416" s="50"/>
      <c r="AL416" s="5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  <c r="GZ416" s="60"/>
      <c r="HA416" s="60"/>
      <c r="HB416" s="60"/>
    </row>
    <row r="417" spans="30:210">
      <c r="AD417" s="50"/>
      <c r="AE417" s="50"/>
      <c r="AF417" s="50"/>
      <c r="AG417" s="50"/>
      <c r="AH417" s="50"/>
      <c r="AI417" s="50"/>
      <c r="AJ417" s="50"/>
      <c r="AK417" s="50"/>
      <c r="AL417" s="5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  <c r="GZ417" s="60"/>
      <c r="HA417" s="60"/>
      <c r="HB417" s="60"/>
    </row>
    <row r="418" spans="30:210">
      <c r="AD418" s="50"/>
      <c r="AE418" s="50"/>
      <c r="AF418" s="50"/>
      <c r="AG418" s="50"/>
      <c r="AH418" s="50"/>
      <c r="AI418" s="50"/>
      <c r="AJ418" s="50"/>
      <c r="AK418" s="50"/>
      <c r="AL418" s="5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  <c r="GZ418" s="60"/>
      <c r="HA418" s="60"/>
      <c r="HB418" s="60"/>
    </row>
    <row r="419" spans="30:210" ht="15">
      <c r="AD419" s="11"/>
      <c r="AE419" s="11"/>
      <c r="AF419" s="11"/>
      <c r="AG419" s="11"/>
      <c r="AH419" s="11"/>
      <c r="AI419" s="11"/>
      <c r="AJ419" s="11"/>
      <c r="AK419" s="11"/>
      <c r="AL419" s="11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</row>
    <row r="420" spans="30:210" ht="15">
      <c r="AD420" s="11"/>
      <c r="AE420" s="11"/>
      <c r="AF420" s="11"/>
      <c r="AG420" s="11"/>
      <c r="AH420" s="11"/>
      <c r="AI420" s="11"/>
      <c r="AJ420" s="11"/>
      <c r="AK420" s="11"/>
      <c r="AL420" s="11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</row>
    <row r="421" spans="30:210" ht="15">
      <c r="AD421" s="11"/>
      <c r="AE421" s="11"/>
      <c r="AF421" s="11"/>
      <c r="AG421" s="11"/>
      <c r="AH421" s="11"/>
      <c r="AI421" s="11"/>
      <c r="AJ421" s="11"/>
      <c r="AK421" s="11"/>
      <c r="AL421" s="1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</row>
    <row r="422" spans="30:210" ht="15">
      <c r="AD422" s="11"/>
      <c r="AE422" s="11"/>
      <c r="AF422" s="11"/>
      <c r="AG422" s="11"/>
      <c r="AH422" s="11"/>
      <c r="AI422" s="11"/>
      <c r="AJ422" s="11"/>
      <c r="AK422" s="11"/>
      <c r="AL422" s="11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</row>
    <row r="423" spans="30:210" ht="15">
      <c r="AD423" s="11"/>
      <c r="AE423" s="11"/>
      <c r="AF423" s="11"/>
      <c r="AG423" s="11"/>
      <c r="AH423" s="11"/>
      <c r="AI423" s="11"/>
      <c r="AJ423" s="11"/>
      <c r="AK423" s="11"/>
      <c r="AL423" s="11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</row>
    <row r="424" spans="30:210" ht="15">
      <c r="AD424" s="11"/>
      <c r="AE424" s="11"/>
      <c r="AF424" s="11"/>
      <c r="AG424" s="11"/>
      <c r="AH424" s="11"/>
      <c r="AI424" s="11"/>
      <c r="AJ424" s="11"/>
      <c r="AK424" s="11"/>
      <c r="AL424" s="11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</row>
    <row r="425" spans="30:210" ht="15">
      <c r="AD425" s="11"/>
      <c r="AE425" s="11"/>
      <c r="AF425" s="11"/>
      <c r="AG425" s="11"/>
      <c r="AH425" s="11"/>
      <c r="AI425" s="11"/>
      <c r="AJ425" s="11"/>
      <c r="AK425" s="11"/>
      <c r="AL425" s="11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</row>
    <row r="426" spans="30:210" ht="15">
      <c r="AD426" s="11"/>
      <c r="AE426" s="11"/>
      <c r="AF426" s="11"/>
      <c r="AG426" s="11"/>
      <c r="AH426" s="11"/>
      <c r="AI426" s="11"/>
      <c r="AJ426" s="11"/>
      <c r="AK426" s="11"/>
      <c r="AL426" s="11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</row>
    <row r="427" spans="30:210" ht="15">
      <c r="AD427" s="11"/>
      <c r="AE427" s="11"/>
      <c r="AF427" s="11"/>
      <c r="AG427" s="11"/>
      <c r="AH427" s="11"/>
      <c r="AI427" s="11"/>
      <c r="AJ427" s="11"/>
      <c r="AK427" s="11"/>
      <c r="AL427" s="11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</row>
    <row r="428" spans="30:210" ht="15">
      <c r="AD428" s="11"/>
      <c r="AE428" s="11"/>
      <c r="AF428" s="11"/>
      <c r="AG428" s="11"/>
      <c r="AH428" s="11"/>
      <c r="AI428" s="11"/>
      <c r="AJ428" s="11"/>
      <c r="AK428" s="11"/>
      <c r="AL428" s="11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</row>
    <row r="429" spans="30:210" ht="15">
      <c r="AD429" s="11"/>
      <c r="AE429" s="11"/>
      <c r="AF429" s="11"/>
      <c r="AG429" s="11"/>
      <c r="AH429" s="11"/>
      <c r="AI429" s="11"/>
      <c r="AJ429" s="11"/>
      <c r="AK429" s="11"/>
      <c r="AL429" s="11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</row>
    <row r="430" spans="30:210" ht="15">
      <c r="AD430" s="11"/>
      <c r="AE430" s="11"/>
      <c r="AF430" s="11"/>
      <c r="AG430" s="11"/>
      <c r="AH430" s="11"/>
      <c r="AI430" s="11"/>
      <c r="AJ430" s="11"/>
      <c r="AK430" s="11"/>
      <c r="AL430" s="11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</row>
    <row r="431" spans="30:210">
      <c r="AD431" s="50"/>
      <c r="AE431" s="50"/>
      <c r="AF431" s="50"/>
      <c r="AG431" s="50"/>
      <c r="AH431" s="50"/>
      <c r="AI431" s="50"/>
      <c r="AJ431" s="50"/>
      <c r="AK431" s="50"/>
      <c r="AL431" s="5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</row>
    <row r="432" spans="30:210" ht="15">
      <c r="AD432" s="11"/>
      <c r="AE432" s="11"/>
      <c r="AF432" s="11"/>
      <c r="AG432" s="11"/>
      <c r="AH432" s="11"/>
      <c r="AI432" s="11"/>
      <c r="AJ432" s="11"/>
      <c r="AK432" s="11"/>
      <c r="AL432" s="11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</row>
    <row r="433" spans="30:210" ht="15">
      <c r="AD433" s="11"/>
      <c r="AE433" s="11"/>
      <c r="AF433" s="11"/>
      <c r="AG433" s="11"/>
      <c r="AH433" s="11"/>
      <c r="AI433" s="11"/>
      <c r="AJ433" s="11"/>
      <c r="AK433" s="11"/>
      <c r="AL433" s="11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</row>
    <row r="434" spans="30:210" ht="15">
      <c r="AD434" s="11"/>
      <c r="AE434" s="11"/>
      <c r="AF434" s="11"/>
      <c r="AG434" s="11"/>
      <c r="AH434" s="11"/>
      <c r="AI434" s="11"/>
      <c r="AJ434" s="11"/>
      <c r="AK434" s="11"/>
      <c r="AL434" s="11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</row>
    <row r="435" spans="30:210">
      <c r="AD435" s="50"/>
      <c r="AE435" s="50"/>
      <c r="AF435" s="50"/>
      <c r="AG435" s="50"/>
      <c r="AH435" s="50"/>
      <c r="AI435" s="50"/>
      <c r="AJ435" s="50"/>
      <c r="AK435" s="50"/>
      <c r="AL435" s="5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  <c r="HB435" s="60"/>
    </row>
    <row r="436" spans="30:210">
      <c r="AD436" s="50"/>
      <c r="AE436" s="50"/>
      <c r="AF436" s="50"/>
      <c r="AG436" s="50"/>
      <c r="AH436" s="50"/>
      <c r="AI436" s="50"/>
      <c r="AJ436" s="50"/>
      <c r="AK436" s="50"/>
      <c r="AL436" s="5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  <c r="HB436" s="60"/>
    </row>
    <row r="437" spans="30:210">
      <c r="AD437" s="50"/>
      <c r="AE437" s="50"/>
      <c r="AF437" s="50"/>
      <c r="AG437" s="50"/>
      <c r="AH437" s="50"/>
      <c r="AI437" s="50"/>
      <c r="AJ437" s="50"/>
      <c r="AK437" s="50"/>
      <c r="AL437" s="5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  <c r="HB437" s="60"/>
    </row>
    <row r="438" spans="30:210">
      <c r="AD438" s="50"/>
      <c r="AE438" s="50"/>
      <c r="AF438" s="50"/>
      <c r="AG438" s="50"/>
      <c r="AH438" s="50"/>
      <c r="AI438" s="50"/>
      <c r="AJ438" s="50"/>
      <c r="AK438" s="50"/>
      <c r="AL438" s="5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  <c r="HB438" s="60"/>
    </row>
    <row r="439" spans="30:210">
      <c r="AD439" s="50"/>
      <c r="AE439" s="50"/>
      <c r="AF439" s="50"/>
      <c r="AG439" s="50"/>
      <c r="AH439" s="50"/>
      <c r="AI439" s="50"/>
      <c r="AJ439" s="50"/>
      <c r="AK439" s="50"/>
      <c r="AL439" s="5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  <c r="HB439" s="60"/>
    </row>
    <row r="440" spans="30:210">
      <c r="AD440" s="50"/>
      <c r="AE440" s="50"/>
      <c r="AF440" s="50"/>
      <c r="AG440" s="50"/>
      <c r="AH440" s="50"/>
      <c r="AI440" s="50"/>
      <c r="AJ440" s="50"/>
      <c r="AK440" s="50"/>
      <c r="AL440" s="5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  <c r="HB440" s="60"/>
    </row>
    <row r="441" spans="30:210">
      <c r="AD441" s="50"/>
      <c r="AE441" s="50"/>
      <c r="AF441" s="50"/>
      <c r="AG441" s="50"/>
      <c r="AH441" s="50"/>
      <c r="AI441" s="50"/>
      <c r="AJ441" s="50"/>
      <c r="AK441" s="50"/>
      <c r="AL441" s="5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  <c r="HB441" s="60"/>
    </row>
    <row r="442" spans="30:210" ht="15">
      <c r="AD442" s="11"/>
      <c r="AE442" s="11"/>
      <c r="AF442" s="11"/>
      <c r="AG442" s="11"/>
      <c r="AH442" s="11"/>
      <c r="AI442" s="11"/>
      <c r="AJ442" s="11"/>
      <c r="AK442" s="11"/>
      <c r="AL442" s="11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</row>
    <row r="443" spans="30:210" ht="15">
      <c r="AD443" s="11"/>
      <c r="AE443" s="11"/>
      <c r="AF443" s="11"/>
      <c r="AG443" s="11"/>
      <c r="AH443" s="11"/>
      <c r="AI443" s="11"/>
      <c r="AJ443" s="11"/>
      <c r="AK443" s="11"/>
      <c r="AL443" s="11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</row>
    <row r="444" spans="30:210" ht="15">
      <c r="AD444" s="11"/>
      <c r="AE444" s="11"/>
      <c r="AF444" s="11"/>
      <c r="AG444" s="11"/>
      <c r="AH444" s="11"/>
      <c r="AI444" s="11"/>
      <c r="AJ444" s="11"/>
      <c r="AK444" s="11"/>
      <c r="AL444" s="11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</row>
    <row r="445" spans="30:210" ht="15">
      <c r="AD445" s="11"/>
      <c r="AE445" s="11"/>
      <c r="AF445" s="11"/>
      <c r="AG445" s="11"/>
      <c r="AH445" s="11"/>
      <c r="AI445" s="11"/>
      <c r="AJ445" s="11"/>
      <c r="AK445" s="11"/>
      <c r="AL445" s="11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</row>
    <row r="446" spans="30:210" ht="15">
      <c r="AD446" s="11"/>
      <c r="AE446" s="11"/>
      <c r="AF446" s="11"/>
      <c r="AG446" s="11"/>
      <c r="AH446" s="11"/>
      <c r="AI446" s="11"/>
      <c r="AJ446" s="11"/>
      <c r="AK446" s="11"/>
      <c r="AL446" s="11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</row>
    <row r="447" spans="30:210" ht="15">
      <c r="AD447" s="11"/>
      <c r="AE447" s="11"/>
      <c r="AF447" s="11"/>
      <c r="AG447" s="11"/>
      <c r="AH447" s="11"/>
      <c r="AI447" s="11"/>
      <c r="AJ447" s="11"/>
      <c r="AK447" s="11"/>
      <c r="AL447" s="11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</row>
    <row r="448" spans="30:210" ht="15">
      <c r="AD448" s="11"/>
      <c r="AE448" s="11"/>
      <c r="AF448" s="11"/>
      <c r="AG448" s="11"/>
      <c r="AH448" s="11"/>
      <c r="AI448" s="11"/>
      <c r="AJ448" s="11"/>
      <c r="AK448" s="11"/>
      <c r="AL448" s="11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</row>
    <row r="449" spans="30:210" ht="15">
      <c r="AD449" s="11"/>
      <c r="AE449" s="11"/>
      <c r="AF449" s="11"/>
      <c r="AG449" s="11"/>
      <c r="AH449" s="11"/>
      <c r="AI449" s="11"/>
      <c r="AJ449" s="11"/>
      <c r="AK449" s="11"/>
      <c r="AL449" s="11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</row>
    <row r="450" spans="30:210" ht="15">
      <c r="AD450" s="11"/>
      <c r="AE450" s="11"/>
      <c r="AF450" s="11"/>
      <c r="AG450" s="11"/>
      <c r="AH450" s="11"/>
      <c r="AI450" s="11"/>
      <c r="AJ450" s="11"/>
      <c r="AK450" s="11"/>
      <c r="AL450" s="11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</row>
    <row r="451" spans="30:210" ht="15">
      <c r="AD451" s="11"/>
      <c r="AE451" s="11"/>
      <c r="AF451" s="11"/>
      <c r="AG451" s="11"/>
      <c r="AH451" s="11"/>
      <c r="AI451" s="11"/>
      <c r="AJ451" s="11"/>
      <c r="AK451" s="11"/>
      <c r="AL451" s="1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</row>
    <row r="452" spans="30:210" ht="15">
      <c r="AD452" s="11"/>
      <c r="AE452" s="11"/>
      <c r="AF452" s="11"/>
      <c r="AG452" s="11"/>
      <c r="AH452" s="11"/>
      <c r="AI452" s="11"/>
      <c r="AJ452" s="11"/>
      <c r="AK452" s="11"/>
      <c r="AL452" s="11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</row>
    <row r="453" spans="30:210" ht="15">
      <c r="AD453" s="11"/>
      <c r="AE453" s="11"/>
      <c r="AF453" s="11"/>
      <c r="AG453" s="11"/>
      <c r="AH453" s="11"/>
      <c r="AI453" s="11"/>
      <c r="AJ453" s="11"/>
      <c r="AK453" s="11"/>
      <c r="AL453" s="11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</row>
    <row r="454" spans="30:210">
      <c r="AD454" s="50"/>
      <c r="AE454" s="50"/>
      <c r="AF454" s="50"/>
      <c r="AG454" s="50"/>
      <c r="AH454" s="50"/>
      <c r="AI454" s="50"/>
      <c r="AJ454" s="50"/>
      <c r="AK454" s="50"/>
      <c r="AL454" s="5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  <c r="DL454" s="60"/>
      <c r="DM454" s="60"/>
      <c r="DN454" s="60"/>
      <c r="DO454" s="60"/>
      <c r="DP454" s="60"/>
      <c r="DQ454" s="60"/>
      <c r="DR454" s="60"/>
      <c r="DS454" s="60"/>
      <c r="DT454" s="60"/>
      <c r="DU454" s="60"/>
      <c r="DV454" s="60"/>
      <c r="DW454" s="60"/>
      <c r="DX454" s="60"/>
      <c r="DY454" s="60"/>
      <c r="DZ454" s="60"/>
      <c r="EA454" s="60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  <c r="FC454" s="60"/>
      <c r="FD454" s="60"/>
      <c r="FE454" s="60"/>
      <c r="FF454" s="60"/>
      <c r="FG454" s="60"/>
      <c r="FH454" s="60"/>
      <c r="FI454" s="60"/>
      <c r="FJ454" s="60"/>
      <c r="FK454" s="60"/>
      <c r="FL454" s="60"/>
      <c r="FM454" s="60"/>
      <c r="FN454" s="60"/>
      <c r="FO454" s="60"/>
      <c r="FP454" s="60"/>
      <c r="FQ454" s="60"/>
      <c r="FR454" s="60"/>
      <c r="FS454" s="60"/>
      <c r="FT454" s="60"/>
      <c r="FU454" s="60"/>
      <c r="FV454" s="60"/>
      <c r="FW454" s="60"/>
      <c r="FX454" s="60"/>
      <c r="FY454" s="60"/>
      <c r="FZ454" s="60"/>
      <c r="GA454" s="60"/>
      <c r="GB454" s="60"/>
      <c r="GC454" s="60"/>
      <c r="GD454" s="60"/>
      <c r="GE454" s="60"/>
      <c r="GF454" s="60"/>
      <c r="GG454" s="60"/>
      <c r="GH454" s="60"/>
      <c r="GI454" s="60"/>
      <c r="GJ454" s="60"/>
      <c r="GK454" s="60"/>
      <c r="GL454" s="60"/>
      <c r="GM454" s="60"/>
      <c r="GN454" s="60"/>
      <c r="GO454" s="60"/>
      <c r="GP454" s="60"/>
      <c r="GQ454" s="60"/>
      <c r="GR454" s="60"/>
      <c r="GS454" s="60"/>
      <c r="GT454" s="60"/>
      <c r="GU454" s="60"/>
      <c r="GV454" s="60"/>
      <c r="GW454" s="60"/>
      <c r="GX454" s="60"/>
      <c r="GY454" s="60"/>
      <c r="GZ454" s="60"/>
      <c r="HA454" s="60"/>
      <c r="HB454" s="60"/>
    </row>
    <row r="455" spans="30:210" ht="15">
      <c r="AD455" s="11"/>
      <c r="AE455" s="11"/>
      <c r="AF455" s="11"/>
      <c r="AG455" s="11"/>
      <c r="AH455" s="11"/>
      <c r="AI455" s="11"/>
      <c r="AJ455" s="11"/>
      <c r="AK455" s="11"/>
      <c r="AL455" s="11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</row>
    <row r="456" spans="30:210" ht="15">
      <c r="AD456" s="11"/>
      <c r="AE456" s="11"/>
      <c r="AF456" s="11"/>
      <c r="AG456" s="11"/>
      <c r="AH456" s="11"/>
      <c r="AI456" s="11"/>
      <c r="AJ456" s="11"/>
      <c r="AK456" s="11"/>
      <c r="AL456" s="11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</row>
    <row r="457" spans="30:210" ht="15">
      <c r="AD457" s="11"/>
      <c r="AE457" s="11"/>
      <c r="AF457" s="11"/>
      <c r="AG457" s="11"/>
      <c r="AH457" s="11"/>
      <c r="AI457" s="11"/>
      <c r="AJ457" s="11"/>
      <c r="AK457" s="11"/>
      <c r="AL457" s="11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</row>
    <row r="458" spans="30:210">
      <c r="AD458" s="50"/>
      <c r="AE458" s="50"/>
      <c r="AF458" s="50"/>
      <c r="AG458" s="50"/>
      <c r="AH458" s="50"/>
      <c r="AI458" s="50"/>
      <c r="AJ458" s="50"/>
      <c r="AK458" s="50"/>
      <c r="AL458" s="5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  <c r="GZ458" s="60"/>
      <c r="HA458" s="60"/>
      <c r="HB458" s="60"/>
    </row>
    <row r="459" spans="30:210">
      <c r="AD459" s="50"/>
      <c r="AE459" s="50"/>
      <c r="AF459" s="50"/>
      <c r="AG459" s="50"/>
      <c r="AH459" s="50"/>
      <c r="AI459" s="50"/>
      <c r="AJ459" s="50"/>
      <c r="AK459" s="50"/>
      <c r="AL459" s="5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  <c r="HA459" s="60"/>
      <c r="HB459" s="60"/>
    </row>
    <row r="460" spans="30:210">
      <c r="AD460" s="50"/>
      <c r="AE460" s="50"/>
      <c r="AF460" s="50"/>
      <c r="AG460" s="50"/>
      <c r="AH460" s="50"/>
      <c r="AI460" s="50"/>
      <c r="AJ460" s="50"/>
      <c r="AK460" s="50"/>
      <c r="AL460" s="5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  <c r="HA460" s="60"/>
      <c r="HB460" s="60"/>
    </row>
    <row r="461" spans="30:210">
      <c r="AD461" s="50"/>
      <c r="AE461" s="50"/>
      <c r="AF461" s="50"/>
      <c r="AG461" s="50"/>
      <c r="AH461" s="50"/>
      <c r="AI461" s="50"/>
      <c r="AJ461" s="50"/>
      <c r="AK461" s="50"/>
      <c r="AL461" s="5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  <c r="GZ461" s="60"/>
      <c r="HA461" s="60"/>
      <c r="HB461" s="60"/>
    </row>
    <row r="462" spans="30:210">
      <c r="AD462" s="50"/>
      <c r="AE462" s="50"/>
      <c r="AF462" s="50"/>
      <c r="AG462" s="50"/>
      <c r="AH462" s="50"/>
      <c r="AI462" s="50"/>
      <c r="AJ462" s="50"/>
      <c r="AK462" s="50"/>
      <c r="AL462" s="5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  <c r="GZ462" s="60"/>
      <c r="HA462" s="60"/>
      <c r="HB462" s="60"/>
    </row>
    <row r="463" spans="30:210">
      <c r="AD463" s="50"/>
      <c r="AE463" s="50"/>
      <c r="AF463" s="50"/>
      <c r="AG463" s="50"/>
      <c r="AH463" s="50"/>
      <c r="AI463" s="50"/>
      <c r="AJ463" s="50"/>
      <c r="AK463" s="50"/>
      <c r="AL463" s="5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  <c r="GZ463" s="60"/>
      <c r="HA463" s="60"/>
      <c r="HB463" s="60"/>
    </row>
    <row r="464" spans="30:210">
      <c r="AD464" s="50"/>
      <c r="AE464" s="50"/>
      <c r="AF464" s="50"/>
      <c r="AG464" s="50"/>
      <c r="AH464" s="50"/>
      <c r="AI464" s="50"/>
      <c r="AJ464" s="50"/>
      <c r="AK464" s="50"/>
      <c r="AL464" s="5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  <c r="GZ464" s="60"/>
      <c r="HA464" s="60"/>
      <c r="HB464" s="60"/>
    </row>
    <row r="465" spans="30:210" ht="15">
      <c r="AD465" s="11"/>
      <c r="AE465" s="11"/>
      <c r="AF465" s="11"/>
      <c r="AG465" s="11"/>
      <c r="AH465" s="11"/>
      <c r="AI465" s="11"/>
      <c r="AJ465" s="11"/>
      <c r="AK465" s="11"/>
      <c r="AL465" s="11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</row>
    <row r="466" spans="30:210" ht="15">
      <c r="AD466" s="11"/>
      <c r="AE466" s="11"/>
      <c r="AF466" s="11"/>
      <c r="AG466" s="11"/>
      <c r="AH466" s="11"/>
      <c r="AI466" s="11"/>
      <c r="AJ466" s="11"/>
      <c r="AK466" s="11"/>
      <c r="AL466" s="11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</row>
    <row r="467" spans="30:210" ht="15">
      <c r="AD467" s="11"/>
      <c r="AE467" s="11"/>
      <c r="AF467" s="11"/>
      <c r="AG467" s="11"/>
      <c r="AH467" s="11"/>
      <c r="AI467" s="11"/>
      <c r="AJ467" s="11"/>
      <c r="AK467" s="11"/>
      <c r="AL467" s="11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</row>
    <row r="468" spans="30:210" ht="15">
      <c r="AD468" s="11"/>
      <c r="AE468" s="11"/>
      <c r="AF468" s="11"/>
      <c r="AG468" s="11"/>
      <c r="AH468" s="11"/>
      <c r="AI468" s="11"/>
      <c r="AJ468" s="11"/>
      <c r="AK468" s="11"/>
      <c r="AL468" s="11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</row>
    <row r="469" spans="30:210" ht="15">
      <c r="AD469" s="11"/>
      <c r="AE469" s="11"/>
      <c r="AF469" s="11"/>
      <c r="AG469" s="11"/>
      <c r="AH469" s="11"/>
      <c r="AI469" s="11"/>
      <c r="AJ469" s="11"/>
      <c r="AK469" s="11"/>
      <c r="AL469" s="11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</row>
    <row r="470" spans="30:210" ht="15">
      <c r="AD470" s="11"/>
      <c r="AE470" s="11"/>
      <c r="AF470" s="11"/>
      <c r="AG470" s="11"/>
      <c r="AH470" s="11"/>
      <c r="AI470" s="11"/>
      <c r="AJ470" s="11"/>
      <c r="AK470" s="11"/>
      <c r="AL470" s="11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</row>
    <row r="471" spans="30:210" ht="15">
      <c r="AD471" s="11"/>
      <c r="AE471" s="11"/>
      <c r="AF471" s="11"/>
      <c r="AG471" s="11"/>
      <c r="AH471" s="11"/>
      <c r="AI471" s="11"/>
      <c r="AJ471" s="11"/>
      <c r="AK471" s="11"/>
      <c r="AL471" s="1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</row>
    <row r="472" spans="30:210" ht="15">
      <c r="AD472" s="11"/>
      <c r="AE472" s="11"/>
      <c r="AF472" s="11"/>
      <c r="AG472" s="11"/>
      <c r="AH472" s="11"/>
      <c r="AI472" s="11"/>
      <c r="AJ472" s="11"/>
      <c r="AK472" s="11"/>
      <c r="AL472" s="11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</row>
    <row r="473" spans="30:210" ht="15">
      <c r="AD473" s="11"/>
      <c r="AE473" s="11"/>
      <c r="AF473" s="11"/>
      <c r="AG473" s="11"/>
      <c r="AH473" s="11"/>
      <c r="AI473" s="11"/>
      <c r="AJ473" s="11"/>
      <c r="AK473" s="11"/>
      <c r="AL473" s="11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</row>
    <row r="474" spans="30:210" ht="15">
      <c r="AD474" s="11"/>
      <c r="AE474" s="11"/>
      <c r="AF474" s="11"/>
      <c r="AG474" s="11"/>
      <c r="AH474" s="11"/>
      <c r="AI474" s="11"/>
      <c r="AJ474" s="11"/>
      <c r="AK474" s="11"/>
      <c r="AL474" s="11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</row>
    <row r="475" spans="30:210" ht="15">
      <c r="AD475" s="11"/>
      <c r="AE475" s="11"/>
      <c r="AF475" s="11"/>
      <c r="AG475" s="11"/>
      <c r="AH475" s="11"/>
      <c r="AI475" s="11"/>
      <c r="AJ475" s="11"/>
      <c r="AK475" s="11"/>
      <c r="AL475" s="11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</row>
    <row r="476" spans="30:210" ht="15">
      <c r="AD476" s="11"/>
      <c r="AE476" s="11"/>
      <c r="AF476" s="11"/>
      <c r="AG476" s="11"/>
      <c r="AH476" s="11"/>
      <c r="AI476" s="11"/>
      <c r="AJ476" s="11"/>
      <c r="AK476" s="11"/>
      <c r="AL476" s="11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</row>
    <row r="477" spans="30:210">
      <c r="AD477" s="50"/>
      <c r="AE477" s="50"/>
      <c r="AF477" s="50"/>
      <c r="AG477" s="50"/>
      <c r="AH477" s="50"/>
      <c r="AI477" s="50"/>
      <c r="AJ477" s="50"/>
      <c r="AK477" s="50"/>
      <c r="AL477" s="5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  <c r="EK477" s="60"/>
      <c r="EL477" s="60"/>
      <c r="EM477" s="60"/>
      <c r="EN477" s="60"/>
      <c r="EO477" s="60"/>
      <c r="EP477" s="60"/>
      <c r="EQ477" s="60"/>
      <c r="ER477" s="60"/>
      <c r="ES477" s="60"/>
      <c r="ET477" s="60"/>
      <c r="EU477" s="60"/>
      <c r="EV477" s="60"/>
      <c r="EW477" s="60"/>
      <c r="EX477" s="60"/>
      <c r="EY477" s="60"/>
      <c r="EZ477" s="60"/>
      <c r="FA477" s="60"/>
      <c r="FB477" s="60"/>
      <c r="FC477" s="60"/>
      <c r="FD477" s="60"/>
      <c r="FE477" s="60"/>
      <c r="FF477" s="60"/>
      <c r="FG477" s="60"/>
      <c r="FH477" s="60"/>
      <c r="FI477" s="60"/>
      <c r="FJ477" s="60"/>
      <c r="FK477" s="60"/>
      <c r="FL477" s="60"/>
      <c r="FM477" s="60"/>
      <c r="FN477" s="60"/>
      <c r="FO477" s="60"/>
      <c r="FP477" s="60"/>
      <c r="FQ477" s="60"/>
      <c r="FR477" s="60"/>
      <c r="FS477" s="60"/>
      <c r="FT477" s="60"/>
      <c r="FU477" s="60"/>
      <c r="FV477" s="60"/>
      <c r="FW477" s="60"/>
      <c r="FX477" s="60"/>
      <c r="FY477" s="60"/>
      <c r="FZ477" s="60"/>
      <c r="GA477" s="60"/>
      <c r="GB477" s="60"/>
      <c r="GC477" s="60"/>
      <c r="GD477" s="60"/>
      <c r="GE477" s="60"/>
      <c r="GF477" s="60"/>
      <c r="GG477" s="60"/>
      <c r="GH477" s="60"/>
      <c r="GI477" s="60"/>
      <c r="GJ477" s="60"/>
      <c r="GK477" s="60"/>
      <c r="GL477" s="60"/>
      <c r="GM477" s="60"/>
      <c r="GN477" s="60"/>
      <c r="GO477" s="60"/>
      <c r="GP477" s="60"/>
      <c r="GQ477" s="60"/>
      <c r="GR477" s="60"/>
      <c r="GS477" s="60"/>
      <c r="GT477" s="60"/>
      <c r="GU477" s="60"/>
      <c r="GV477" s="60"/>
      <c r="GW477" s="60"/>
      <c r="GX477" s="60"/>
      <c r="GY477" s="60"/>
      <c r="GZ477" s="60"/>
      <c r="HA477" s="60"/>
      <c r="HB477" s="60"/>
    </row>
    <row r="478" spans="30:210" ht="15">
      <c r="AD478" s="11"/>
      <c r="AE478" s="11"/>
      <c r="AF478" s="11"/>
      <c r="AG478" s="11"/>
      <c r="AH478" s="11"/>
      <c r="AI478" s="11"/>
      <c r="AJ478" s="11"/>
      <c r="AK478" s="11"/>
      <c r="AL478" s="11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</row>
    <row r="479" spans="30:210" ht="15">
      <c r="AD479" s="11"/>
      <c r="AE479" s="11"/>
      <c r="AF479" s="11"/>
      <c r="AG479" s="11"/>
      <c r="AH479" s="11"/>
      <c r="AI479" s="11"/>
      <c r="AJ479" s="11"/>
      <c r="AK479" s="11"/>
      <c r="AL479" s="11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</row>
    <row r="480" spans="30:210" ht="15">
      <c r="AD480" s="11"/>
      <c r="AE480" s="11"/>
      <c r="AF480" s="11"/>
      <c r="AG480" s="11"/>
      <c r="AH480" s="11"/>
      <c r="AI480" s="11"/>
      <c r="AJ480" s="11"/>
      <c r="AK480" s="11"/>
      <c r="AL480" s="11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</row>
    <row r="481" spans="30:210">
      <c r="AD481" s="50"/>
      <c r="AE481" s="50"/>
      <c r="AF481" s="50"/>
      <c r="AG481" s="50"/>
      <c r="AH481" s="50"/>
      <c r="AI481" s="50"/>
      <c r="AJ481" s="50"/>
      <c r="AK481" s="50"/>
      <c r="AL481" s="5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0"/>
      <c r="BR481" s="60"/>
      <c r="BS481" s="60"/>
      <c r="BT481" s="60"/>
      <c r="BU481" s="60"/>
      <c r="BV481" s="60"/>
      <c r="BW481" s="60"/>
      <c r="BX481" s="60"/>
      <c r="BY481" s="60"/>
      <c r="BZ481" s="60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  <c r="CW481" s="60"/>
      <c r="CX481" s="60"/>
      <c r="CY481" s="60"/>
      <c r="CZ481" s="60"/>
      <c r="DA481" s="60"/>
      <c r="DB481" s="60"/>
      <c r="DC481" s="60"/>
      <c r="DD481" s="60"/>
      <c r="DE481" s="60"/>
      <c r="DF481" s="60"/>
      <c r="DG481" s="60"/>
      <c r="DH481" s="60"/>
      <c r="DI481" s="60"/>
      <c r="DJ481" s="60"/>
      <c r="DK481" s="60"/>
      <c r="DL481" s="60"/>
      <c r="DM481" s="60"/>
      <c r="DN481" s="60"/>
      <c r="DO481" s="60"/>
      <c r="DP481" s="60"/>
      <c r="DQ481" s="60"/>
      <c r="DR481" s="60"/>
      <c r="DS481" s="60"/>
      <c r="DT481" s="60"/>
      <c r="DU481" s="60"/>
      <c r="DV481" s="60"/>
      <c r="DW481" s="60"/>
      <c r="DX481" s="60"/>
      <c r="DY481" s="60"/>
      <c r="DZ481" s="60"/>
      <c r="EA481" s="60"/>
      <c r="EB481" s="60"/>
      <c r="EC481" s="60"/>
      <c r="ED481" s="60"/>
      <c r="EE481" s="60"/>
      <c r="EF481" s="60"/>
      <c r="EG481" s="60"/>
      <c r="EH481" s="60"/>
      <c r="EI481" s="60"/>
      <c r="EJ481" s="60"/>
      <c r="EK481" s="60"/>
      <c r="EL481" s="60"/>
      <c r="EM481" s="60"/>
      <c r="EN481" s="60"/>
      <c r="EO481" s="60"/>
      <c r="EP481" s="60"/>
      <c r="EQ481" s="60"/>
      <c r="ER481" s="60"/>
      <c r="ES481" s="60"/>
      <c r="ET481" s="60"/>
      <c r="EU481" s="60"/>
      <c r="EV481" s="60"/>
      <c r="EW481" s="60"/>
      <c r="EX481" s="60"/>
      <c r="EY481" s="60"/>
      <c r="EZ481" s="60"/>
      <c r="FA481" s="60"/>
      <c r="FB481" s="60"/>
      <c r="FC481" s="60"/>
      <c r="FD481" s="60"/>
      <c r="FE481" s="60"/>
      <c r="FF481" s="60"/>
      <c r="FG481" s="60"/>
      <c r="FH481" s="60"/>
      <c r="FI481" s="60"/>
      <c r="FJ481" s="60"/>
      <c r="FK481" s="60"/>
      <c r="FL481" s="60"/>
      <c r="FM481" s="60"/>
      <c r="FN481" s="60"/>
      <c r="FO481" s="60"/>
      <c r="FP481" s="60"/>
      <c r="FQ481" s="60"/>
      <c r="FR481" s="60"/>
      <c r="FS481" s="60"/>
      <c r="FT481" s="60"/>
      <c r="FU481" s="60"/>
      <c r="FV481" s="60"/>
      <c r="FW481" s="60"/>
      <c r="FX481" s="60"/>
      <c r="FY481" s="60"/>
      <c r="FZ481" s="60"/>
      <c r="GA481" s="60"/>
      <c r="GB481" s="60"/>
      <c r="GC481" s="60"/>
      <c r="GD481" s="60"/>
      <c r="GE481" s="60"/>
      <c r="GF481" s="60"/>
      <c r="GG481" s="60"/>
      <c r="GH481" s="60"/>
      <c r="GI481" s="60"/>
      <c r="GJ481" s="60"/>
      <c r="GK481" s="60"/>
      <c r="GL481" s="60"/>
      <c r="GM481" s="60"/>
      <c r="GN481" s="60"/>
      <c r="GO481" s="60"/>
      <c r="GP481" s="60"/>
      <c r="GQ481" s="60"/>
      <c r="GR481" s="60"/>
      <c r="GS481" s="60"/>
      <c r="GT481" s="60"/>
      <c r="GU481" s="60"/>
      <c r="GV481" s="60"/>
      <c r="GW481" s="60"/>
      <c r="GX481" s="60"/>
      <c r="GY481" s="60"/>
      <c r="GZ481" s="60"/>
      <c r="HA481" s="60"/>
      <c r="HB481" s="60"/>
    </row>
  </sheetData>
  <mergeCells count="28">
    <mergeCell ref="AA5:AA6"/>
    <mergeCell ref="B6:B7"/>
    <mergeCell ref="G6:G7"/>
    <mergeCell ref="H6:H7"/>
    <mergeCell ref="I6:I7"/>
    <mergeCell ref="X6:X7"/>
    <mergeCell ref="L57:R57"/>
    <mergeCell ref="A58:AC58"/>
    <mergeCell ref="L59:R59"/>
    <mergeCell ref="L60:R60"/>
    <mergeCell ref="J6:J7"/>
    <mergeCell ref="K6:K7"/>
    <mergeCell ref="L6:L7"/>
    <mergeCell ref="M6:M7"/>
    <mergeCell ref="N6:N7"/>
    <mergeCell ref="O6:O7"/>
    <mergeCell ref="AC5:AC6"/>
    <mergeCell ref="A5:B5"/>
    <mergeCell ref="G5:Q5"/>
    <mergeCell ref="R5:Y5"/>
    <mergeCell ref="Z5:Z7"/>
    <mergeCell ref="L66:R66"/>
    <mergeCell ref="L70:R70"/>
    <mergeCell ref="L71:R71"/>
    <mergeCell ref="L72:R72"/>
    <mergeCell ref="R6:R7"/>
    <mergeCell ref="L64:R64"/>
    <mergeCell ref="L65:R6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480"/>
  <sheetViews>
    <sheetView topLeftCell="A34" workbookViewId="0">
      <selection activeCell="B51" sqref="B51"/>
    </sheetView>
  </sheetViews>
  <sheetFormatPr baseColWidth="10" defaultRowHeight="12"/>
  <cols>
    <col min="1" max="1" width="4.28515625" style="55" customWidth="1"/>
    <col min="2" max="2" width="37.42578125" style="47" customWidth="1"/>
    <col min="3" max="3" width="23.5703125" style="47" customWidth="1"/>
    <col min="4" max="4" width="27.140625" style="47" customWidth="1"/>
    <col min="5" max="5" width="12.42578125" style="47" customWidth="1"/>
    <col min="6" max="6" width="12" style="47" customWidth="1"/>
    <col min="7" max="7" width="12.7109375" style="47" customWidth="1"/>
    <col min="8" max="8" width="11.140625" style="48" customWidth="1"/>
    <col min="9" max="9" width="12.7109375" style="48" customWidth="1"/>
    <col min="10" max="10" width="10.28515625" style="47" bestFit="1" customWidth="1"/>
    <col min="11" max="14" width="12.28515625" style="47" customWidth="1"/>
    <col min="15" max="15" width="13.85546875" style="47" bestFit="1" customWidth="1"/>
    <col min="16" max="16" width="12.28515625" style="47" bestFit="1" customWidth="1"/>
    <col min="17" max="17" width="11.28515625" style="47" bestFit="1" customWidth="1"/>
    <col min="18" max="18" width="10.28515625" style="47" bestFit="1" customWidth="1"/>
    <col min="19" max="19" width="13.5703125" style="47" customWidth="1"/>
    <col min="20" max="20" width="10.42578125" style="47" customWidth="1"/>
    <col min="21" max="21" width="11.42578125" style="47" bestFit="1" customWidth="1"/>
    <col min="22" max="22" width="11" style="47" customWidth="1"/>
    <col min="23" max="23" width="12.28515625" style="47" bestFit="1" customWidth="1"/>
    <col min="24" max="24" width="13.85546875" style="47" bestFit="1" customWidth="1"/>
    <col min="25" max="25" width="6.7109375" style="47" bestFit="1" customWidth="1"/>
    <col min="26" max="26" width="1.28515625" style="47" customWidth="1"/>
    <col min="27" max="27" width="5.5703125" style="47" bestFit="1" customWidth="1"/>
    <col min="28" max="16384" width="11.42578125" style="47"/>
  </cols>
  <sheetData>
    <row r="1" spans="1:211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1" s="1" customFormat="1" ht="13.5">
      <c r="C2" s="3"/>
      <c r="D2" s="3"/>
      <c r="E2" s="4"/>
      <c r="F2" s="4"/>
      <c r="G2" s="4"/>
      <c r="H2" s="5" t="s">
        <v>110</v>
      </c>
      <c r="I2" s="6" t="s">
        <v>104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1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1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1" s="1" customFormat="1" ht="15.75" customHeight="1" thickBot="1">
      <c r="A5" s="103" t="s">
        <v>2</v>
      </c>
      <c r="B5" s="104"/>
      <c r="C5" s="84"/>
      <c r="D5" s="84"/>
      <c r="E5" s="105" t="s">
        <v>3</v>
      </c>
      <c r="F5" s="108"/>
      <c r="G5" s="108"/>
      <c r="H5" s="108"/>
      <c r="I5" s="108"/>
      <c r="J5" s="108"/>
      <c r="K5" s="108"/>
      <c r="L5" s="108"/>
      <c r="M5" s="108"/>
      <c r="N5" s="108"/>
      <c r="O5" s="115"/>
      <c r="P5" s="105" t="s">
        <v>4</v>
      </c>
      <c r="Q5" s="108"/>
      <c r="R5" s="108"/>
      <c r="S5" s="108"/>
      <c r="T5" s="108"/>
      <c r="U5" s="108"/>
      <c r="V5" s="108"/>
      <c r="W5" s="115"/>
      <c r="X5" s="109" t="s">
        <v>5</v>
      </c>
      <c r="Y5" s="101" t="s">
        <v>6</v>
      </c>
      <c r="Z5" s="7"/>
      <c r="AA5" s="101" t="s">
        <v>7</v>
      </c>
    </row>
    <row r="6" spans="1:211" s="12" customFormat="1" ht="27" customHeight="1">
      <c r="A6" s="8" t="s">
        <v>6</v>
      </c>
      <c r="B6" s="112" t="s">
        <v>8</v>
      </c>
      <c r="C6" s="85" t="s">
        <v>9</v>
      </c>
      <c r="D6" s="85" t="s">
        <v>59</v>
      </c>
      <c r="E6" s="112" t="s">
        <v>53</v>
      </c>
      <c r="F6" s="112" t="s">
        <v>10</v>
      </c>
      <c r="G6" s="112" t="s">
        <v>11</v>
      </c>
      <c r="H6" s="96" t="s">
        <v>12</v>
      </c>
      <c r="I6" s="96" t="s">
        <v>13</v>
      </c>
      <c r="J6" s="117" t="s">
        <v>14</v>
      </c>
      <c r="K6" s="112" t="s">
        <v>15</v>
      </c>
      <c r="L6" s="112" t="s">
        <v>16</v>
      </c>
      <c r="M6" s="112" t="s">
        <v>17</v>
      </c>
      <c r="N6" s="82" t="s">
        <v>60</v>
      </c>
      <c r="O6" s="82" t="s">
        <v>18</v>
      </c>
      <c r="P6" s="112" t="s">
        <v>19</v>
      </c>
      <c r="Q6" s="82" t="s">
        <v>20</v>
      </c>
      <c r="R6" s="82" t="s">
        <v>21</v>
      </c>
      <c r="S6" s="82"/>
      <c r="T6" s="82"/>
      <c r="U6" s="82" t="s">
        <v>22</v>
      </c>
      <c r="V6" s="116" t="s">
        <v>23</v>
      </c>
      <c r="W6" s="9" t="s">
        <v>18</v>
      </c>
      <c r="X6" s="110"/>
      <c r="Y6" s="102"/>
      <c r="Z6" s="10"/>
      <c r="AA6" s="102"/>
      <c r="AB6" s="11"/>
      <c r="AC6" s="11"/>
      <c r="AD6" s="11"/>
      <c r="AE6" s="11"/>
      <c r="AF6" s="11"/>
      <c r="AG6" s="11"/>
      <c r="AH6" s="11"/>
      <c r="AI6" s="11"/>
      <c r="AJ6" s="11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</row>
    <row r="7" spans="1:211" s="12" customFormat="1" ht="13.5" customHeight="1" thickBot="1">
      <c r="A7" s="13" t="s">
        <v>24</v>
      </c>
      <c r="B7" s="94"/>
      <c r="C7" s="83"/>
      <c r="D7" s="83"/>
      <c r="E7" s="94"/>
      <c r="F7" s="94"/>
      <c r="G7" s="94"/>
      <c r="H7" s="97"/>
      <c r="I7" s="97"/>
      <c r="J7" s="100"/>
      <c r="K7" s="94"/>
      <c r="L7" s="94"/>
      <c r="M7" s="94"/>
      <c r="N7" s="83"/>
      <c r="O7" s="83" t="s">
        <v>25</v>
      </c>
      <c r="P7" s="94"/>
      <c r="Q7" s="83" t="s">
        <v>26</v>
      </c>
      <c r="R7" s="83" t="s">
        <v>27</v>
      </c>
      <c r="S7" s="83"/>
      <c r="T7" s="83"/>
      <c r="U7" s="83" t="s">
        <v>26</v>
      </c>
      <c r="V7" s="114"/>
      <c r="W7" s="14" t="s">
        <v>28</v>
      </c>
      <c r="X7" s="111"/>
      <c r="Y7" s="15" t="s">
        <v>29</v>
      </c>
      <c r="Z7" s="10"/>
      <c r="AA7" s="16" t="s">
        <v>30</v>
      </c>
      <c r="AB7" s="11"/>
      <c r="AC7" s="11"/>
      <c r="AD7" s="11"/>
      <c r="AE7" s="11"/>
      <c r="AF7" s="11"/>
      <c r="AG7" s="11"/>
      <c r="AH7" s="11"/>
      <c r="AI7" s="11"/>
      <c r="AJ7" s="11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</row>
    <row r="8" spans="1:211" s="12" customFormat="1" ht="18.75" customHeight="1">
      <c r="A8" s="17"/>
      <c r="B8" s="18"/>
      <c r="C8" s="18"/>
      <c r="D8" s="18"/>
      <c r="E8" s="18"/>
      <c r="F8" s="18"/>
      <c r="G8" s="18"/>
      <c r="H8" s="19"/>
      <c r="I8" s="19"/>
      <c r="J8" s="20"/>
      <c r="K8" s="18" t="s">
        <v>1</v>
      </c>
      <c r="L8" s="18" t="s">
        <v>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21"/>
      <c r="Y8" s="17"/>
      <c r="Z8" s="17"/>
      <c r="AA8" s="18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</row>
    <row r="9" spans="1:211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4">
        <v>6731.85</v>
      </c>
      <c r="F9" s="24">
        <v>0</v>
      </c>
      <c r="G9" s="24">
        <v>0</v>
      </c>
      <c r="H9" s="25">
        <v>351.5</v>
      </c>
      <c r="I9" s="25">
        <v>564</v>
      </c>
      <c r="J9" s="24">
        <v>109.56</v>
      </c>
      <c r="K9" s="24">
        <v>0</v>
      </c>
      <c r="L9" s="24">
        <v>0</v>
      </c>
      <c r="M9" s="24">
        <v>0</v>
      </c>
      <c r="N9" s="24"/>
      <c r="O9" s="26">
        <f>SUM(E9:M9)</f>
        <v>7756.9100000000008</v>
      </c>
      <c r="P9" s="24">
        <v>981.23</v>
      </c>
      <c r="Q9" s="24">
        <f t="shared" ref="Q9:Q19" si="0">+E9*0.115</f>
        <v>774.16275000000007</v>
      </c>
      <c r="R9" s="24">
        <v>0</v>
      </c>
      <c r="S9" s="24">
        <v>0</v>
      </c>
      <c r="T9" s="24">
        <v>0</v>
      </c>
      <c r="U9" s="24">
        <v>2244</v>
      </c>
      <c r="V9" s="24">
        <v>0</v>
      </c>
      <c r="W9" s="26">
        <f>SUM(P9:V9)</f>
        <v>3999.39275</v>
      </c>
      <c r="X9" s="27">
        <f>+O9-W9</f>
        <v>3757.5172500000008</v>
      </c>
      <c r="Y9" s="22">
        <v>1</v>
      </c>
      <c r="Z9" s="22"/>
      <c r="AA9" s="22">
        <v>13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</row>
    <row r="10" spans="1:211" ht="21" customHeight="1">
      <c r="A10" s="74">
        <v>23</v>
      </c>
      <c r="B10" s="75" t="s">
        <v>33</v>
      </c>
      <c r="C10" s="75" t="s">
        <v>34</v>
      </c>
      <c r="D10" s="75" t="s">
        <v>55</v>
      </c>
      <c r="E10" s="76">
        <v>8606.4</v>
      </c>
      <c r="F10" s="76">
        <v>0</v>
      </c>
      <c r="G10" s="76">
        <v>0</v>
      </c>
      <c r="H10" s="77">
        <v>389.5</v>
      </c>
      <c r="I10" s="77">
        <v>623.5</v>
      </c>
      <c r="J10" s="76">
        <v>109.56</v>
      </c>
      <c r="K10" s="76">
        <v>0</v>
      </c>
      <c r="L10" s="76">
        <v>0</v>
      </c>
      <c r="M10" s="76">
        <v>0</v>
      </c>
      <c r="N10" s="76"/>
      <c r="O10" s="78">
        <f>SUM(E10:M10)</f>
        <v>9728.9599999999991</v>
      </c>
      <c r="P10" s="76">
        <v>1439.93</v>
      </c>
      <c r="Q10" s="76">
        <f t="shared" si="0"/>
        <v>989.73599999999999</v>
      </c>
      <c r="R10" s="76">
        <v>0</v>
      </c>
      <c r="S10" s="76">
        <v>0</v>
      </c>
      <c r="T10" s="76">
        <v>0</v>
      </c>
      <c r="U10" s="76">
        <v>2000</v>
      </c>
      <c r="V10" s="76">
        <v>0</v>
      </c>
      <c r="W10" s="78">
        <f t="shared" ref="W10:W19" si="1">SUM(P10:V10)</f>
        <v>4429.6660000000002</v>
      </c>
      <c r="X10" s="80">
        <f t="shared" ref="X10:X50" si="2">+O10-W10</f>
        <v>5299.293999999999</v>
      </c>
      <c r="Y10" s="74">
        <v>2</v>
      </c>
      <c r="Z10" s="74"/>
      <c r="AA10" s="74">
        <v>16</v>
      </c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</row>
    <row r="11" spans="1:211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4">
        <v>6983.4</v>
      </c>
      <c r="F11" s="24">
        <v>0</v>
      </c>
      <c r="G11" s="24">
        <v>0</v>
      </c>
      <c r="H11" s="25">
        <v>361</v>
      </c>
      <c r="I11" s="25">
        <v>581.5</v>
      </c>
      <c r="J11" s="24">
        <v>146.08000000000001</v>
      </c>
      <c r="K11" s="24">
        <v>0</v>
      </c>
      <c r="L11" s="24">
        <v>0</v>
      </c>
      <c r="M11" s="24">
        <v>0</v>
      </c>
      <c r="N11" s="24"/>
      <c r="O11" s="26">
        <f>SUM(E11:M11)</f>
        <v>8071.98</v>
      </c>
      <c r="P11" s="24">
        <v>1192.32</v>
      </c>
      <c r="Q11" s="24">
        <f t="shared" si="0"/>
        <v>803.09100000000001</v>
      </c>
      <c r="R11" s="24">
        <v>0</v>
      </c>
      <c r="S11" s="24">
        <v>0</v>
      </c>
      <c r="T11" s="24">
        <v>0</v>
      </c>
      <c r="U11" s="24">
        <v>3821.18</v>
      </c>
      <c r="V11" s="24">
        <v>0</v>
      </c>
      <c r="W11" s="26">
        <f>SUM(P11:V11)</f>
        <v>5816.5910000000003</v>
      </c>
      <c r="X11" s="27">
        <f t="shared" si="2"/>
        <v>2255.3889999999992</v>
      </c>
      <c r="Y11" s="22">
        <v>3</v>
      </c>
      <c r="Z11" s="22"/>
      <c r="AA11" s="22">
        <v>14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</row>
    <row r="12" spans="1:211" ht="21" customHeight="1">
      <c r="A12" s="74">
        <v>32</v>
      </c>
      <c r="B12" s="75" t="s">
        <v>36</v>
      </c>
      <c r="C12" s="75" t="s">
        <v>34</v>
      </c>
      <c r="D12" s="75" t="s">
        <v>55</v>
      </c>
      <c r="E12" s="76">
        <v>6731.85</v>
      </c>
      <c r="F12" s="76">
        <v>0</v>
      </c>
      <c r="G12" s="76">
        <v>0</v>
      </c>
      <c r="H12" s="77">
        <v>351.5</v>
      </c>
      <c r="I12" s="77">
        <v>564</v>
      </c>
      <c r="J12" s="76">
        <v>109.56</v>
      </c>
      <c r="K12" s="76">
        <v>0</v>
      </c>
      <c r="L12" s="76">
        <v>0</v>
      </c>
      <c r="M12" s="76">
        <v>0</v>
      </c>
      <c r="N12" s="76"/>
      <c r="O12" s="78">
        <f t="shared" ref="O12:O19" si="3">SUM(E12:M12)</f>
        <v>7756.9100000000008</v>
      </c>
      <c r="P12" s="76">
        <v>1018.7</v>
      </c>
      <c r="Q12" s="76">
        <f t="shared" si="0"/>
        <v>774.16275000000007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8">
        <f>SUM(P12:V12)</f>
        <v>1792.8627500000002</v>
      </c>
      <c r="X12" s="80">
        <f t="shared" si="2"/>
        <v>5964.0472500000005</v>
      </c>
      <c r="Y12" s="74">
        <v>4</v>
      </c>
      <c r="Z12" s="74"/>
      <c r="AA12" s="74">
        <v>13</v>
      </c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</row>
    <row r="13" spans="1:211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4">
        <v>8775</v>
      </c>
      <c r="F13" s="24">
        <v>0</v>
      </c>
      <c r="G13" s="24">
        <v>0</v>
      </c>
      <c r="H13" s="25">
        <v>389.5</v>
      </c>
      <c r="I13" s="25">
        <v>623.5</v>
      </c>
      <c r="J13" s="24">
        <v>219.12</v>
      </c>
      <c r="K13" s="24">
        <v>0</v>
      </c>
      <c r="L13" s="24">
        <v>0</v>
      </c>
      <c r="M13" s="24">
        <v>0</v>
      </c>
      <c r="N13" s="24"/>
      <c r="O13" s="26">
        <f>SUM(E13:M13)</f>
        <v>10007.120000000001</v>
      </c>
      <c r="P13" s="24">
        <v>1499.35</v>
      </c>
      <c r="Q13" s="24">
        <v>770.76</v>
      </c>
      <c r="R13" s="24">
        <v>0</v>
      </c>
      <c r="S13" s="24">
        <v>0</v>
      </c>
      <c r="T13" s="24">
        <v>0</v>
      </c>
      <c r="U13" s="24">
        <v>3368.6</v>
      </c>
      <c r="V13" s="24">
        <v>0</v>
      </c>
      <c r="W13" s="26">
        <f>SUM(P13:V13)</f>
        <v>5638.7099999999991</v>
      </c>
      <c r="X13" s="27">
        <f t="shared" si="2"/>
        <v>4368.4100000000017</v>
      </c>
      <c r="Y13" s="22">
        <v>5</v>
      </c>
      <c r="Z13" s="22"/>
      <c r="AA13" s="22">
        <v>10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</row>
    <row r="14" spans="1:211" ht="21" customHeight="1">
      <c r="A14" s="74">
        <v>36</v>
      </c>
      <c r="B14" s="81" t="s">
        <v>39</v>
      </c>
      <c r="C14" s="81" t="s">
        <v>40</v>
      </c>
      <c r="D14" s="81" t="s">
        <v>55</v>
      </c>
      <c r="E14" s="76">
        <v>6983.4</v>
      </c>
      <c r="F14" s="76">
        <v>0</v>
      </c>
      <c r="G14" s="76">
        <v>0</v>
      </c>
      <c r="H14" s="77">
        <v>361</v>
      </c>
      <c r="I14" s="77">
        <v>581.5</v>
      </c>
      <c r="J14" s="76">
        <v>109.56</v>
      </c>
      <c r="K14" s="76">
        <v>0</v>
      </c>
      <c r="L14" s="76">
        <v>0</v>
      </c>
      <c r="M14" s="76">
        <v>0</v>
      </c>
      <c r="N14" s="76"/>
      <c r="O14" s="78">
        <f t="shared" si="3"/>
        <v>8035.46</v>
      </c>
      <c r="P14" s="76">
        <v>1078.2</v>
      </c>
      <c r="Q14" s="76">
        <f t="shared" si="0"/>
        <v>803.09100000000001</v>
      </c>
      <c r="R14" s="76">
        <v>0</v>
      </c>
      <c r="S14" s="76">
        <v>0</v>
      </c>
      <c r="T14" s="76">
        <v>0</v>
      </c>
      <c r="U14" s="76">
        <v>2145.9699999999998</v>
      </c>
      <c r="V14" s="76">
        <v>0</v>
      </c>
      <c r="W14" s="78">
        <f t="shared" si="1"/>
        <v>4027.261</v>
      </c>
      <c r="X14" s="80">
        <f t="shared" si="2"/>
        <v>4008.1990000000001</v>
      </c>
      <c r="Y14" s="74">
        <v>6</v>
      </c>
      <c r="Z14" s="74"/>
      <c r="AA14" s="74">
        <v>14</v>
      </c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</row>
    <row r="15" spans="1:211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4">
        <v>4739.3999999999996</v>
      </c>
      <c r="F15" s="24">
        <v>0</v>
      </c>
      <c r="G15" s="24">
        <v>0</v>
      </c>
      <c r="H15" s="25">
        <v>227.5</v>
      </c>
      <c r="I15" s="25">
        <v>368.5</v>
      </c>
      <c r="J15" s="24">
        <v>73.040000000000006</v>
      </c>
      <c r="K15" s="24">
        <v>0</v>
      </c>
      <c r="L15" s="24">
        <v>0</v>
      </c>
      <c r="M15" s="24">
        <v>0</v>
      </c>
      <c r="N15" s="24"/>
      <c r="O15" s="26">
        <f t="shared" si="3"/>
        <v>5408.44</v>
      </c>
      <c r="P15" s="24">
        <v>534.78</v>
      </c>
      <c r="Q15" s="24">
        <f t="shared" si="0"/>
        <v>545.03099999999995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6">
        <f t="shared" si="1"/>
        <v>1079.8109999999999</v>
      </c>
      <c r="X15" s="27">
        <f t="shared" si="2"/>
        <v>4328.6289999999999</v>
      </c>
      <c r="Y15" s="22">
        <v>7</v>
      </c>
      <c r="Z15" s="22"/>
      <c r="AA15" s="22">
        <v>2</v>
      </c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</row>
    <row r="16" spans="1:211" ht="21" customHeight="1">
      <c r="A16" s="74">
        <v>60</v>
      </c>
      <c r="B16" s="75" t="s">
        <v>43</v>
      </c>
      <c r="C16" s="75" t="s">
        <v>51</v>
      </c>
      <c r="D16" s="75" t="s">
        <v>55</v>
      </c>
      <c r="E16" s="76">
        <v>6452.4</v>
      </c>
      <c r="F16" s="76">
        <v>0</v>
      </c>
      <c r="G16" s="76">
        <v>0</v>
      </c>
      <c r="H16" s="77">
        <v>333</v>
      </c>
      <c r="I16" s="77">
        <v>523</v>
      </c>
      <c r="J16" s="76">
        <v>73.040000000000006</v>
      </c>
      <c r="K16" s="76">
        <v>0</v>
      </c>
      <c r="L16" s="76">
        <v>0</v>
      </c>
      <c r="M16" s="76">
        <v>0</v>
      </c>
      <c r="N16" s="76"/>
      <c r="O16" s="78">
        <f t="shared" si="3"/>
        <v>7381.44</v>
      </c>
      <c r="P16" s="76">
        <v>938.5</v>
      </c>
      <c r="Q16" s="76">
        <f t="shared" si="0"/>
        <v>742.02599999999995</v>
      </c>
      <c r="R16" s="76">
        <v>0</v>
      </c>
      <c r="S16" s="76">
        <v>0</v>
      </c>
      <c r="T16" s="76">
        <v>0</v>
      </c>
      <c r="U16" s="76">
        <v>3426.7</v>
      </c>
      <c r="V16" s="76">
        <v>0</v>
      </c>
      <c r="W16" s="78">
        <f t="shared" si="1"/>
        <v>5107.2259999999997</v>
      </c>
      <c r="X16" s="80">
        <f t="shared" si="2"/>
        <v>2274.2139999999999</v>
      </c>
      <c r="Y16" s="74">
        <v>8</v>
      </c>
      <c r="Z16" s="74"/>
      <c r="AA16" s="74">
        <v>10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</row>
    <row r="17" spans="1:211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4">
        <v>6816.3</v>
      </c>
      <c r="F17" s="24">
        <v>0</v>
      </c>
      <c r="G17" s="24">
        <v>0</v>
      </c>
      <c r="H17" s="25">
        <v>339.5</v>
      </c>
      <c r="I17" s="25">
        <v>546.5</v>
      </c>
      <c r="J17" s="24">
        <v>73.040000000000006</v>
      </c>
      <c r="K17" s="24">
        <v>0</v>
      </c>
      <c r="L17" s="24">
        <v>0</v>
      </c>
      <c r="M17" s="24">
        <v>0</v>
      </c>
      <c r="N17" s="24"/>
      <c r="O17" s="26">
        <f t="shared" si="3"/>
        <v>7775.34</v>
      </c>
      <c r="P17" s="24">
        <v>1022.64</v>
      </c>
      <c r="Q17" s="24">
        <f t="shared" si="0"/>
        <v>783.87450000000001</v>
      </c>
      <c r="R17" s="24">
        <v>0</v>
      </c>
      <c r="S17" s="24">
        <v>0</v>
      </c>
      <c r="T17" s="24">
        <v>0</v>
      </c>
      <c r="U17" s="24">
        <v>3832.57</v>
      </c>
      <c r="V17" s="24">
        <v>0</v>
      </c>
      <c r="W17" s="26">
        <f t="shared" si="1"/>
        <v>5639.0844999999999</v>
      </c>
      <c r="X17" s="27">
        <f t="shared" si="2"/>
        <v>2136.2555000000002</v>
      </c>
      <c r="Y17" s="22">
        <v>9</v>
      </c>
      <c r="Z17" s="22"/>
      <c r="AA17" s="22">
        <v>11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</row>
    <row r="18" spans="1:211" ht="21" customHeight="1">
      <c r="A18" s="74">
        <v>64</v>
      </c>
      <c r="B18" s="75" t="s">
        <v>45</v>
      </c>
      <c r="C18" s="75" t="s">
        <v>46</v>
      </c>
      <c r="D18" s="75" t="s">
        <v>55</v>
      </c>
      <c r="E18" s="76">
        <v>6983.4</v>
      </c>
      <c r="F18" s="76">
        <v>0</v>
      </c>
      <c r="G18" s="76">
        <v>0</v>
      </c>
      <c r="H18" s="77">
        <v>361</v>
      </c>
      <c r="I18" s="77">
        <v>581.5</v>
      </c>
      <c r="J18" s="76">
        <v>132.54</v>
      </c>
      <c r="K18" s="76">
        <v>0</v>
      </c>
      <c r="L18" s="76">
        <v>0</v>
      </c>
      <c r="M18" s="76">
        <v>0</v>
      </c>
      <c r="N18" s="76"/>
      <c r="O18" s="78">
        <f t="shared" si="3"/>
        <v>8058.44</v>
      </c>
      <c r="P18" s="76">
        <v>1083.1099999999999</v>
      </c>
      <c r="Q18" s="76">
        <f t="shared" si="0"/>
        <v>803.09100000000001</v>
      </c>
      <c r="R18" s="76">
        <v>0</v>
      </c>
      <c r="S18" s="76">
        <v>0</v>
      </c>
      <c r="T18" s="76">
        <v>0</v>
      </c>
      <c r="U18" s="76">
        <v>2328</v>
      </c>
      <c r="V18" s="76">
        <v>0</v>
      </c>
      <c r="W18" s="78">
        <f t="shared" si="1"/>
        <v>4214.201</v>
      </c>
      <c r="X18" s="80">
        <f t="shared" si="2"/>
        <v>3844.2389999999996</v>
      </c>
      <c r="Y18" s="74">
        <v>10</v>
      </c>
      <c r="Z18" s="74"/>
      <c r="AA18" s="74">
        <v>14</v>
      </c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</row>
    <row r="19" spans="1:211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4">
        <v>6268.5</v>
      </c>
      <c r="F19" s="24">
        <v>0</v>
      </c>
      <c r="G19" s="24">
        <v>0</v>
      </c>
      <c r="H19" s="25">
        <v>330.5</v>
      </c>
      <c r="I19" s="25">
        <v>478.5</v>
      </c>
      <c r="J19" s="24">
        <v>146.08000000000001</v>
      </c>
      <c r="K19" s="24">
        <v>0</v>
      </c>
      <c r="L19" s="24">
        <v>0</v>
      </c>
      <c r="M19" s="24">
        <v>0</v>
      </c>
      <c r="N19" s="24"/>
      <c r="O19" s="26">
        <f t="shared" si="3"/>
        <v>7223.58</v>
      </c>
      <c r="P19" s="24">
        <v>904.78</v>
      </c>
      <c r="Q19" s="24">
        <f t="shared" si="0"/>
        <v>720.87750000000005</v>
      </c>
      <c r="R19" s="24">
        <v>0</v>
      </c>
      <c r="S19" s="24">
        <v>0</v>
      </c>
      <c r="T19" s="24">
        <v>0</v>
      </c>
      <c r="U19" s="24">
        <v>2182</v>
      </c>
      <c r="V19" s="24">
        <v>0</v>
      </c>
      <c r="W19" s="26">
        <f t="shared" si="1"/>
        <v>3807.6575000000003</v>
      </c>
      <c r="X19" s="27">
        <f t="shared" si="2"/>
        <v>3415.9224999999997</v>
      </c>
      <c r="Y19" s="22">
        <v>11</v>
      </c>
      <c r="Z19" s="22"/>
      <c r="AA19" s="22">
        <v>9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</row>
    <row r="20" spans="1:211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6">
        <v>6983.4</v>
      </c>
      <c r="F20" s="76">
        <v>0</v>
      </c>
      <c r="G20" s="76">
        <v>0</v>
      </c>
      <c r="H20" s="77">
        <v>581.5</v>
      </c>
      <c r="I20" s="77">
        <v>361</v>
      </c>
      <c r="J20" s="76">
        <v>0</v>
      </c>
      <c r="K20" s="76">
        <v>0</v>
      </c>
      <c r="L20" s="76">
        <v>0</v>
      </c>
      <c r="M20" s="76">
        <v>0</v>
      </c>
      <c r="N20" s="76"/>
      <c r="O20" s="78">
        <f>SUM(E20:M20)</f>
        <v>7925.9</v>
      </c>
      <c r="P20" s="76">
        <v>1046.24</v>
      </c>
      <c r="Q20" s="76">
        <f>+E20*0.115</f>
        <v>803.09100000000001</v>
      </c>
      <c r="R20" s="76">
        <v>0</v>
      </c>
      <c r="S20" s="76">
        <v>0</v>
      </c>
      <c r="T20" s="76">
        <v>0</v>
      </c>
      <c r="U20" s="76">
        <v>1552</v>
      </c>
      <c r="V20" s="76">
        <v>250</v>
      </c>
      <c r="W20" s="78">
        <f t="shared" ref="W20:W27" si="4">SUM(P20:V20)</f>
        <v>3651.3310000000001</v>
      </c>
      <c r="X20" s="80">
        <f t="shared" si="2"/>
        <v>4274.5689999999995</v>
      </c>
      <c r="Y20" s="74">
        <v>12</v>
      </c>
      <c r="Z20" s="74"/>
      <c r="AA20" s="74">
        <v>14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</row>
    <row r="21" spans="1:211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4">
        <v>6287.4</v>
      </c>
      <c r="F21" s="24">
        <v>0</v>
      </c>
      <c r="G21" s="24">
        <v>0</v>
      </c>
      <c r="H21" s="25">
        <v>344.5</v>
      </c>
      <c r="I21" s="25">
        <v>549.5</v>
      </c>
      <c r="J21" s="24">
        <v>0</v>
      </c>
      <c r="K21" s="24">
        <v>0</v>
      </c>
      <c r="L21" s="24">
        <v>0</v>
      </c>
      <c r="M21" s="24">
        <v>0</v>
      </c>
      <c r="N21" s="24"/>
      <c r="O21" s="26">
        <f>SUM(E21:M21)</f>
        <v>7181.4</v>
      </c>
      <c r="P21" s="24">
        <v>895.77</v>
      </c>
      <c r="Q21" s="24">
        <v>723.05</v>
      </c>
      <c r="R21" s="65">
        <v>0</v>
      </c>
      <c r="S21" s="24">
        <v>0</v>
      </c>
      <c r="T21" s="24">
        <v>0</v>
      </c>
      <c r="U21" s="24">
        <v>0</v>
      </c>
      <c r="V21" s="24">
        <v>0</v>
      </c>
      <c r="W21" s="26">
        <f t="shared" si="4"/>
        <v>1618.82</v>
      </c>
      <c r="X21" s="27">
        <f t="shared" si="2"/>
        <v>5562.58</v>
      </c>
      <c r="Y21" s="22">
        <v>13</v>
      </c>
      <c r="Z21" s="22"/>
      <c r="AA21" s="22">
        <v>16</v>
      </c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</row>
    <row r="22" spans="1:211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6">
        <v>17243.5</v>
      </c>
      <c r="F22" s="76">
        <v>0</v>
      </c>
      <c r="G22" s="76">
        <v>0</v>
      </c>
      <c r="H22" s="77">
        <v>595.5</v>
      </c>
      <c r="I22" s="77">
        <v>840</v>
      </c>
      <c r="J22" s="76">
        <v>0</v>
      </c>
      <c r="K22" s="76">
        <v>0</v>
      </c>
      <c r="L22" s="76">
        <v>0</v>
      </c>
      <c r="M22" s="76">
        <v>0</v>
      </c>
      <c r="N22" s="76"/>
      <c r="O22" s="78">
        <f t="shared" ref="O22:O28" si="5">SUM(E22:M22)</f>
        <v>18679</v>
      </c>
      <c r="P22" s="76">
        <v>3485.04</v>
      </c>
      <c r="Q22" s="76">
        <f t="shared" ref="Q22:Q33" si="6">+E22*0.115</f>
        <v>1983.0025000000001</v>
      </c>
      <c r="R22" s="79">
        <v>0</v>
      </c>
      <c r="S22" s="76">
        <v>0</v>
      </c>
      <c r="T22" s="76">
        <v>0</v>
      </c>
      <c r="U22" s="76">
        <v>0</v>
      </c>
      <c r="V22" s="76">
        <v>0</v>
      </c>
      <c r="W22" s="78">
        <f t="shared" si="4"/>
        <v>5468.0424999999996</v>
      </c>
      <c r="X22" s="80">
        <f t="shared" si="2"/>
        <v>13210.9575</v>
      </c>
      <c r="Y22" s="74">
        <v>14</v>
      </c>
      <c r="Z22" s="74"/>
      <c r="AA22" s="74">
        <v>17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</row>
    <row r="23" spans="1:211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4">
        <v>38469</v>
      </c>
      <c r="F23" s="24">
        <v>0</v>
      </c>
      <c r="G23" s="24">
        <v>0</v>
      </c>
      <c r="H23" s="25">
        <v>0</v>
      </c>
      <c r="I23" s="25"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6">
        <f t="shared" si="5"/>
        <v>38469</v>
      </c>
      <c r="P23" s="24">
        <v>9473.75</v>
      </c>
      <c r="Q23" s="24">
        <f t="shared" si="6"/>
        <v>4423.9350000000004</v>
      </c>
      <c r="R23" s="65">
        <v>0</v>
      </c>
      <c r="S23" s="24">
        <v>0</v>
      </c>
      <c r="T23" s="24">
        <v>0</v>
      </c>
      <c r="U23" s="24">
        <v>7817.79</v>
      </c>
      <c r="V23" s="24">
        <v>0</v>
      </c>
      <c r="W23" s="26">
        <f t="shared" si="4"/>
        <v>21715.475000000002</v>
      </c>
      <c r="X23" s="27">
        <f t="shared" si="2"/>
        <v>16753.524999999998</v>
      </c>
      <c r="Y23" s="22">
        <v>15</v>
      </c>
      <c r="Z23" s="22"/>
      <c r="AA23" s="22">
        <v>17</v>
      </c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</row>
    <row r="24" spans="1:211" ht="20.25" customHeight="1">
      <c r="A24" s="74">
        <v>153</v>
      </c>
      <c r="B24" s="75" t="s">
        <v>67</v>
      </c>
      <c r="C24" s="75" t="s">
        <v>66</v>
      </c>
      <c r="D24" s="76" t="s">
        <v>57</v>
      </c>
      <c r="E24" s="76">
        <v>13813.5</v>
      </c>
      <c r="F24" s="76">
        <v>0</v>
      </c>
      <c r="G24" s="76">
        <v>0</v>
      </c>
      <c r="H24" s="77">
        <v>559.5</v>
      </c>
      <c r="I24" s="77">
        <v>832</v>
      </c>
      <c r="J24" s="76">
        <v>0</v>
      </c>
      <c r="K24" s="76">
        <v>0</v>
      </c>
      <c r="L24" s="76">
        <v>0</v>
      </c>
      <c r="M24" s="76">
        <v>0</v>
      </c>
      <c r="N24" s="76"/>
      <c r="O24" s="78">
        <f t="shared" si="5"/>
        <v>15205</v>
      </c>
      <c r="P24" s="76">
        <v>2679.89</v>
      </c>
      <c r="Q24" s="76">
        <f t="shared" si="6"/>
        <v>1588.5525</v>
      </c>
      <c r="R24" s="79">
        <v>0</v>
      </c>
      <c r="S24" s="76">
        <v>0</v>
      </c>
      <c r="T24" s="76">
        <v>0</v>
      </c>
      <c r="U24" s="76">
        <v>4376.7</v>
      </c>
      <c r="V24" s="76">
        <v>0</v>
      </c>
      <c r="W24" s="78">
        <f t="shared" si="4"/>
        <v>8645.1424999999999</v>
      </c>
      <c r="X24" s="80">
        <f t="shared" si="2"/>
        <v>6559.8575000000001</v>
      </c>
      <c r="Y24" s="74">
        <v>16</v>
      </c>
      <c r="Z24" s="74"/>
      <c r="AA24" s="74">
        <v>17</v>
      </c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</row>
    <row r="25" spans="1:211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4">
        <v>13813.5</v>
      </c>
      <c r="F25" s="24">
        <v>0</v>
      </c>
      <c r="G25" s="24">
        <v>0</v>
      </c>
      <c r="H25" s="25">
        <v>559.5</v>
      </c>
      <c r="I25" s="25">
        <v>832</v>
      </c>
      <c r="J25" s="24">
        <v>0</v>
      </c>
      <c r="K25" s="24">
        <v>0</v>
      </c>
      <c r="L25" s="24">
        <v>0</v>
      </c>
      <c r="M25" s="24">
        <v>0</v>
      </c>
      <c r="N25" s="24"/>
      <c r="O25" s="26">
        <f t="shared" si="5"/>
        <v>15205</v>
      </c>
      <c r="P25" s="24">
        <v>2679.89</v>
      </c>
      <c r="Q25" s="24">
        <f t="shared" si="6"/>
        <v>1588.5525</v>
      </c>
      <c r="R25" s="65">
        <v>0</v>
      </c>
      <c r="S25" s="24">
        <v>0</v>
      </c>
      <c r="T25" s="24">
        <v>0</v>
      </c>
      <c r="U25" s="24">
        <v>2176</v>
      </c>
      <c r="V25" s="24">
        <v>0</v>
      </c>
      <c r="W25" s="26">
        <f t="shared" si="4"/>
        <v>6444.4425000000001</v>
      </c>
      <c r="X25" s="27">
        <f t="shared" si="2"/>
        <v>8760.557499999999</v>
      </c>
      <c r="Y25" s="22">
        <v>17</v>
      </c>
      <c r="Z25" s="22"/>
      <c r="AA25" s="22">
        <v>17</v>
      </c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</row>
    <row r="26" spans="1:211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6">
        <v>6983.4</v>
      </c>
      <c r="F26" s="76">
        <v>0</v>
      </c>
      <c r="G26" s="76">
        <v>0</v>
      </c>
      <c r="H26" s="77">
        <v>361</v>
      </c>
      <c r="I26" s="77">
        <v>581.5</v>
      </c>
      <c r="J26" s="76">
        <v>0</v>
      </c>
      <c r="K26" s="76">
        <v>0</v>
      </c>
      <c r="L26" s="76">
        <v>0</v>
      </c>
      <c r="M26" s="76">
        <v>0</v>
      </c>
      <c r="N26" s="76"/>
      <c r="O26" s="78">
        <f t="shared" si="5"/>
        <v>7925.9</v>
      </c>
      <c r="P26" s="76">
        <v>1054.8</v>
      </c>
      <c r="Q26" s="76">
        <f t="shared" si="6"/>
        <v>803.09100000000001</v>
      </c>
      <c r="R26" s="79">
        <v>0</v>
      </c>
      <c r="S26" s="76">
        <v>0</v>
      </c>
      <c r="T26" s="76">
        <v>0</v>
      </c>
      <c r="U26" s="76">
        <v>0</v>
      </c>
      <c r="V26" s="76">
        <v>0</v>
      </c>
      <c r="W26" s="78">
        <f t="shared" si="4"/>
        <v>1857.8910000000001</v>
      </c>
      <c r="X26" s="80">
        <f t="shared" si="2"/>
        <v>6068.009</v>
      </c>
      <c r="Y26" s="74">
        <v>18</v>
      </c>
      <c r="Z26" s="74"/>
      <c r="AA26" s="74">
        <v>17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</row>
    <row r="27" spans="1:211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4">
        <v>6983.4</v>
      </c>
      <c r="F27" s="24">
        <v>0</v>
      </c>
      <c r="G27" s="24">
        <v>0</v>
      </c>
      <c r="H27" s="25">
        <v>361</v>
      </c>
      <c r="I27" s="25">
        <v>581.5</v>
      </c>
      <c r="J27" s="24">
        <v>0</v>
      </c>
      <c r="K27" s="24">
        <v>0</v>
      </c>
      <c r="L27" s="24">
        <v>0</v>
      </c>
      <c r="M27" s="24">
        <v>0</v>
      </c>
      <c r="N27" s="24"/>
      <c r="O27" s="26">
        <f t="shared" si="5"/>
        <v>7925.9</v>
      </c>
      <c r="P27" s="24">
        <v>1054.8</v>
      </c>
      <c r="Q27" s="24">
        <f t="shared" si="6"/>
        <v>803.09100000000001</v>
      </c>
      <c r="R27" s="65">
        <v>0</v>
      </c>
      <c r="S27" s="24">
        <v>0</v>
      </c>
      <c r="T27" s="24">
        <v>0</v>
      </c>
      <c r="U27" s="24">
        <v>0</v>
      </c>
      <c r="V27" s="24">
        <v>0</v>
      </c>
      <c r="W27" s="26">
        <f t="shared" si="4"/>
        <v>1857.8910000000001</v>
      </c>
      <c r="X27" s="27">
        <f t="shared" si="2"/>
        <v>6068.009</v>
      </c>
      <c r="Y27" s="22">
        <v>19</v>
      </c>
      <c r="Z27" s="22"/>
      <c r="AA27" s="22">
        <v>17</v>
      </c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</row>
    <row r="28" spans="1:211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6">
        <v>13813.5</v>
      </c>
      <c r="F28" s="76">
        <v>0</v>
      </c>
      <c r="G28" s="76">
        <v>0</v>
      </c>
      <c r="H28" s="77">
        <v>559.5</v>
      </c>
      <c r="I28" s="77">
        <v>832</v>
      </c>
      <c r="J28" s="76">
        <v>0</v>
      </c>
      <c r="K28" s="76">
        <v>0</v>
      </c>
      <c r="L28" s="76">
        <v>0</v>
      </c>
      <c r="M28" s="76">
        <v>0</v>
      </c>
      <c r="N28" s="76"/>
      <c r="O28" s="78">
        <f t="shared" si="5"/>
        <v>15205</v>
      </c>
      <c r="P28" s="76">
        <v>2679.89</v>
      </c>
      <c r="Q28" s="76">
        <f t="shared" si="6"/>
        <v>1588.5525</v>
      </c>
      <c r="R28" s="79">
        <v>0</v>
      </c>
      <c r="S28" s="76">
        <v>0</v>
      </c>
      <c r="T28" s="76">
        <v>0</v>
      </c>
      <c r="U28" s="76">
        <v>5807.74</v>
      </c>
      <c r="V28" s="76">
        <v>0</v>
      </c>
      <c r="W28" s="78">
        <f t="shared" ref="W28:W48" si="7">SUM(P28:V28)</f>
        <v>10076.182499999999</v>
      </c>
      <c r="X28" s="80">
        <f t="shared" si="2"/>
        <v>5128.817500000001</v>
      </c>
      <c r="Y28" s="74">
        <v>20</v>
      </c>
      <c r="Z28" s="74"/>
      <c r="AA28" s="74">
        <v>17</v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</row>
    <row r="29" spans="1:211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4">
        <v>8606.4</v>
      </c>
      <c r="F29" s="24">
        <v>0</v>
      </c>
      <c r="G29" s="24">
        <v>0</v>
      </c>
      <c r="H29" s="25">
        <v>389.5</v>
      </c>
      <c r="I29" s="25">
        <v>623.5</v>
      </c>
      <c r="J29" s="24">
        <v>0</v>
      </c>
      <c r="K29" s="24">
        <v>0</v>
      </c>
      <c r="L29" s="24">
        <v>0</v>
      </c>
      <c r="M29" s="24">
        <v>0</v>
      </c>
      <c r="N29" s="24"/>
      <c r="O29" s="26">
        <f t="shared" ref="O29:O34" si="8">SUM(E29:M29)</f>
        <v>9619.4</v>
      </c>
      <c r="P29" s="24">
        <v>1416.53</v>
      </c>
      <c r="Q29" s="24">
        <f t="shared" si="6"/>
        <v>989.73599999999999</v>
      </c>
      <c r="R29" s="65">
        <v>0</v>
      </c>
      <c r="S29" s="24">
        <v>0</v>
      </c>
      <c r="T29" s="24">
        <v>0</v>
      </c>
      <c r="U29" s="24">
        <v>0</v>
      </c>
      <c r="V29" s="24">
        <v>0</v>
      </c>
      <c r="W29" s="26">
        <f t="shared" si="7"/>
        <v>2406.2660000000001</v>
      </c>
      <c r="X29" s="27">
        <f t="shared" si="2"/>
        <v>7213.134</v>
      </c>
      <c r="Y29" s="22">
        <v>21</v>
      </c>
      <c r="Z29" s="22"/>
      <c r="AA29" s="22">
        <v>17</v>
      </c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</row>
    <row r="30" spans="1:211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6">
        <v>13813.5</v>
      </c>
      <c r="F30" s="76">
        <v>0</v>
      </c>
      <c r="G30" s="76">
        <v>0</v>
      </c>
      <c r="H30" s="77">
        <v>559.5</v>
      </c>
      <c r="I30" s="77">
        <v>832</v>
      </c>
      <c r="J30" s="76">
        <v>0</v>
      </c>
      <c r="K30" s="76">
        <v>0</v>
      </c>
      <c r="L30" s="76">
        <v>0</v>
      </c>
      <c r="M30" s="76">
        <v>0</v>
      </c>
      <c r="N30" s="76"/>
      <c r="O30" s="78">
        <f t="shared" si="8"/>
        <v>15205</v>
      </c>
      <c r="P30" s="76">
        <v>2679.89</v>
      </c>
      <c r="Q30" s="76">
        <f t="shared" si="6"/>
        <v>1588.5525</v>
      </c>
      <c r="R30" s="79">
        <v>0</v>
      </c>
      <c r="S30" s="76">
        <v>0</v>
      </c>
      <c r="T30" s="76">
        <v>0</v>
      </c>
      <c r="U30" s="76">
        <v>0</v>
      </c>
      <c r="V30" s="76">
        <v>0</v>
      </c>
      <c r="W30" s="78">
        <f t="shared" si="7"/>
        <v>4268.4425000000001</v>
      </c>
      <c r="X30" s="80">
        <f t="shared" si="2"/>
        <v>10936.557499999999</v>
      </c>
      <c r="Y30" s="74">
        <v>22</v>
      </c>
      <c r="Z30" s="74"/>
      <c r="AA30" s="74">
        <v>17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</row>
    <row r="31" spans="1:211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4">
        <v>7562.5</v>
      </c>
      <c r="F31" s="24">
        <v>0</v>
      </c>
      <c r="G31" s="24">
        <v>0</v>
      </c>
      <c r="H31" s="25">
        <v>603</v>
      </c>
      <c r="I31" s="25">
        <v>378</v>
      </c>
      <c r="J31" s="24">
        <v>0</v>
      </c>
      <c r="K31" s="24">
        <v>0</v>
      </c>
      <c r="L31" s="24">
        <v>0</v>
      </c>
      <c r="M31" s="24">
        <v>0</v>
      </c>
      <c r="N31" s="24"/>
      <c r="O31" s="26">
        <f t="shared" si="8"/>
        <v>8543.5</v>
      </c>
      <c r="P31" s="24">
        <v>1186.72</v>
      </c>
      <c r="Q31" s="24">
        <f t="shared" si="6"/>
        <v>869.6875</v>
      </c>
      <c r="R31" s="65">
        <v>0</v>
      </c>
      <c r="S31" s="24">
        <v>0</v>
      </c>
      <c r="T31" s="24">
        <v>0</v>
      </c>
      <c r="U31" s="24">
        <v>0</v>
      </c>
      <c r="V31" s="24">
        <v>2500</v>
      </c>
      <c r="W31" s="26">
        <f t="shared" si="7"/>
        <v>4556.4075000000003</v>
      </c>
      <c r="X31" s="27">
        <f t="shared" si="2"/>
        <v>3987.0924999999997</v>
      </c>
      <c r="Y31" s="22">
        <v>23</v>
      </c>
      <c r="Z31" s="22"/>
      <c r="AA31" s="22">
        <v>15</v>
      </c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</row>
    <row r="32" spans="1:211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6">
        <v>6816.3</v>
      </c>
      <c r="F32" s="76">
        <v>0</v>
      </c>
      <c r="G32" s="76">
        <v>0</v>
      </c>
      <c r="H32" s="77">
        <v>546.5</v>
      </c>
      <c r="I32" s="77">
        <f>679/2</f>
        <v>339.5</v>
      </c>
      <c r="J32" s="76">
        <v>0</v>
      </c>
      <c r="K32" s="76">
        <v>0</v>
      </c>
      <c r="L32" s="76">
        <v>0</v>
      </c>
      <c r="M32" s="76">
        <v>0</v>
      </c>
      <c r="N32" s="76"/>
      <c r="O32" s="78">
        <f t="shared" si="8"/>
        <v>7702.3</v>
      </c>
      <c r="P32" s="76">
        <v>1007.04</v>
      </c>
      <c r="Q32" s="76">
        <f t="shared" si="6"/>
        <v>783.87450000000001</v>
      </c>
      <c r="R32" s="79">
        <v>0</v>
      </c>
      <c r="S32" s="76">
        <v>0</v>
      </c>
      <c r="T32" s="76">
        <v>0</v>
      </c>
      <c r="U32" s="76">
        <v>0</v>
      </c>
      <c r="V32" s="76">
        <v>0</v>
      </c>
      <c r="W32" s="78">
        <f t="shared" si="7"/>
        <v>1790.9144999999999</v>
      </c>
      <c r="X32" s="80">
        <f t="shared" si="2"/>
        <v>5911.3855000000003</v>
      </c>
      <c r="Y32" s="74">
        <v>24</v>
      </c>
      <c r="Z32" s="74"/>
      <c r="AA32" s="74">
        <v>11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</row>
    <row r="33" spans="1:211" s="29" customFormat="1" ht="20.25" customHeight="1">
      <c r="A33" s="22">
        <v>163</v>
      </c>
      <c r="B33" s="23" t="s">
        <v>81</v>
      </c>
      <c r="C33" s="23" t="s">
        <v>97</v>
      </c>
      <c r="D33" s="23" t="s">
        <v>55</v>
      </c>
      <c r="E33" s="24">
        <v>9765.9</v>
      </c>
      <c r="F33" s="24">
        <v>0</v>
      </c>
      <c r="G33" s="24">
        <v>0</v>
      </c>
      <c r="H33" s="25">
        <v>493.5</v>
      </c>
      <c r="I33" s="25">
        <v>732.5</v>
      </c>
      <c r="J33" s="24">
        <v>0</v>
      </c>
      <c r="K33" s="24">
        <v>0</v>
      </c>
      <c r="L33" s="24">
        <v>0</v>
      </c>
      <c r="M33" s="24">
        <v>0</v>
      </c>
      <c r="N33" s="24"/>
      <c r="O33" s="26">
        <f t="shared" si="8"/>
        <v>10991.9</v>
      </c>
      <c r="P33" s="24">
        <v>1709.7</v>
      </c>
      <c r="Q33" s="24">
        <f t="shared" si="6"/>
        <v>1123.0785000000001</v>
      </c>
      <c r="R33" s="65">
        <v>0</v>
      </c>
      <c r="S33" s="24">
        <v>0</v>
      </c>
      <c r="T33" s="24">
        <v>0</v>
      </c>
      <c r="U33" s="24">
        <v>0</v>
      </c>
      <c r="V33" s="24">
        <v>0</v>
      </c>
      <c r="W33" s="26">
        <f t="shared" si="7"/>
        <v>2832.7785000000003</v>
      </c>
      <c r="X33" s="27">
        <f t="shared" si="2"/>
        <v>8159.1214999999993</v>
      </c>
      <c r="Y33" s="22">
        <v>25</v>
      </c>
      <c r="Z33" s="22"/>
      <c r="AA33" s="22">
        <v>16</v>
      </c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</row>
    <row r="34" spans="1:211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6">
        <v>7500</v>
      </c>
      <c r="F34" s="76">
        <v>0</v>
      </c>
      <c r="G34" s="76">
        <v>0</v>
      </c>
      <c r="H34" s="77">
        <v>0</v>
      </c>
      <c r="I34" s="77">
        <v>0</v>
      </c>
      <c r="J34" s="76">
        <v>0</v>
      </c>
      <c r="K34" s="76">
        <v>0</v>
      </c>
      <c r="L34" s="76">
        <v>0</v>
      </c>
      <c r="M34" s="76">
        <v>0</v>
      </c>
      <c r="N34" s="76"/>
      <c r="O34" s="78">
        <f t="shared" si="8"/>
        <v>7500</v>
      </c>
      <c r="P34" s="76">
        <v>955.27</v>
      </c>
      <c r="Q34" s="76">
        <v>0</v>
      </c>
      <c r="R34" s="79">
        <v>0</v>
      </c>
      <c r="S34" s="76">
        <v>0</v>
      </c>
      <c r="T34" s="76">
        <v>0</v>
      </c>
      <c r="U34" s="76">
        <v>0</v>
      </c>
      <c r="V34" s="76">
        <v>0</v>
      </c>
      <c r="W34" s="78">
        <f t="shared" si="7"/>
        <v>955.27</v>
      </c>
      <c r="X34" s="80">
        <f t="shared" si="2"/>
        <v>6544.73</v>
      </c>
      <c r="Y34" s="74">
        <v>26</v>
      </c>
      <c r="Z34" s="74"/>
      <c r="AA34" s="74">
        <v>11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</row>
    <row r="35" spans="1:211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4">
        <v>7500</v>
      </c>
      <c r="F35" s="24">
        <v>0</v>
      </c>
      <c r="G35" s="24">
        <v>0</v>
      </c>
      <c r="H35" s="25">
        <v>0</v>
      </c>
      <c r="I35" s="25">
        <v>0</v>
      </c>
      <c r="J35" s="24">
        <v>0</v>
      </c>
      <c r="K35" s="24">
        <v>0</v>
      </c>
      <c r="L35" s="24">
        <v>0</v>
      </c>
      <c r="M35" s="24">
        <v>0</v>
      </c>
      <c r="N35" s="24"/>
      <c r="O35" s="26">
        <f>SUM(E35:N35)</f>
        <v>7500</v>
      </c>
      <c r="P35" s="24">
        <v>955.27</v>
      </c>
      <c r="Q35" s="24">
        <v>0</v>
      </c>
      <c r="R35" s="65">
        <v>0</v>
      </c>
      <c r="S35" s="24">
        <v>0</v>
      </c>
      <c r="T35" s="24">
        <v>0</v>
      </c>
      <c r="U35" s="24">
        <v>0</v>
      </c>
      <c r="V35" s="24">
        <v>0</v>
      </c>
      <c r="W35" s="26">
        <f t="shared" si="7"/>
        <v>955.27</v>
      </c>
      <c r="X35" s="27">
        <f t="shared" si="2"/>
        <v>6544.73</v>
      </c>
      <c r="Y35" s="22">
        <v>27</v>
      </c>
      <c r="Z35" s="22"/>
      <c r="AA35" s="22">
        <v>11</v>
      </c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</row>
    <row r="36" spans="1:211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6">
        <v>7500</v>
      </c>
      <c r="F36" s="76">
        <v>0</v>
      </c>
      <c r="G36" s="76">
        <v>0</v>
      </c>
      <c r="H36" s="77">
        <v>0</v>
      </c>
      <c r="I36" s="77">
        <v>0</v>
      </c>
      <c r="J36" s="76">
        <v>0</v>
      </c>
      <c r="K36" s="76">
        <v>0</v>
      </c>
      <c r="L36" s="76">
        <v>0</v>
      </c>
      <c r="M36" s="76">
        <v>0</v>
      </c>
      <c r="N36" s="76"/>
      <c r="O36" s="78">
        <f t="shared" ref="O36:O44" si="9">SUM(E36:N36)</f>
        <v>7500</v>
      </c>
      <c r="P36" s="76">
        <v>955.27</v>
      </c>
      <c r="Q36" s="76">
        <v>0</v>
      </c>
      <c r="R36" s="79">
        <v>0</v>
      </c>
      <c r="S36" s="76">
        <v>0</v>
      </c>
      <c r="T36" s="76">
        <v>0</v>
      </c>
      <c r="U36" s="76">
        <v>0</v>
      </c>
      <c r="V36" s="76">
        <v>0</v>
      </c>
      <c r="W36" s="78">
        <f t="shared" si="7"/>
        <v>955.27</v>
      </c>
      <c r="X36" s="80">
        <f t="shared" si="2"/>
        <v>6544.73</v>
      </c>
      <c r="Y36" s="74">
        <v>28</v>
      </c>
      <c r="Z36" s="74"/>
      <c r="AA36" s="74">
        <v>11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</row>
    <row r="37" spans="1:211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4">
        <v>7500</v>
      </c>
      <c r="F37" s="24">
        <v>0</v>
      </c>
      <c r="G37" s="24">
        <v>0</v>
      </c>
      <c r="H37" s="25">
        <v>0</v>
      </c>
      <c r="I37" s="25">
        <v>0</v>
      </c>
      <c r="J37" s="24">
        <v>0</v>
      </c>
      <c r="K37" s="24">
        <v>0</v>
      </c>
      <c r="L37" s="24">
        <v>0</v>
      </c>
      <c r="M37" s="24">
        <v>0</v>
      </c>
      <c r="N37" s="24"/>
      <c r="O37" s="26">
        <f t="shared" si="9"/>
        <v>7500</v>
      </c>
      <c r="P37" s="24">
        <v>955.27</v>
      </c>
      <c r="Q37" s="24">
        <v>0</v>
      </c>
      <c r="R37" s="65">
        <v>0</v>
      </c>
      <c r="S37" s="24">
        <v>0</v>
      </c>
      <c r="T37" s="24">
        <v>0</v>
      </c>
      <c r="U37" s="24">
        <v>0</v>
      </c>
      <c r="V37" s="24">
        <v>0</v>
      </c>
      <c r="W37" s="26">
        <f t="shared" si="7"/>
        <v>955.27</v>
      </c>
      <c r="X37" s="27">
        <f t="shared" si="2"/>
        <v>6544.73</v>
      </c>
      <c r="Y37" s="22">
        <v>29</v>
      </c>
      <c r="Z37" s="22"/>
      <c r="AA37" s="22">
        <v>11</v>
      </c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</row>
    <row r="38" spans="1:211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6">
        <v>7500</v>
      </c>
      <c r="F38" s="76">
        <v>0</v>
      </c>
      <c r="G38" s="76">
        <v>0</v>
      </c>
      <c r="H38" s="77">
        <v>0</v>
      </c>
      <c r="I38" s="77">
        <v>0</v>
      </c>
      <c r="J38" s="76">
        <v>0</v>
      </c>
      <c r="K38" s="76">
        <v>0</v>
      </c>
      <c r="L38" s="76">
        <v>0</v>
      </c>
      <c r="M38" s="76">
        <v>0</v>
      </c>
      <c r="N38" s="76"/>
      <c r="O38" s="78">
        <f t="shared" si="9"/>
        <v>7500</v>
      </c>
      <c r="P38" s="76">
        <v>955.27</v>
      </c>
      <c r="Q38" s="76">
        <v>0</v>
      </c>
      <c r="R38" s="79">
        <v>0</v>
      </c>
      <c r="S38" s="76">
        <v>0</v>
      </c>
      <c r="T38" s="76">
        <v>0</v>
      </c>
      <c r="U38" s="76">
        <v>0</v>
      </c>
      <c r="V38" s="76">
        <v>0</v>
      </c>
      <c r="W38" s="78">
        <f t="shared" si="7"/>
        <v>955.27</v>
      </c>
      <c r="X38" s="80">
        <f t="shared" si="2"/>
        <v>6544.73</v>
      </c>
      <c r="Y38" s="74">
        <v>30</v>
      </c>
      <c r="Z38" s="74"/>
      <c r="AA38" s="74">
        <v>11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</row>
    <row r="39" spans="1:211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4">
        <v>7500</v>
      </c>
      <c r="F39" s="24">
        <v>0</v>
      </c>
      <c r="G39" s="24">
        <v>0</v>
      </c>
      <c r="H39" s="25">
        <v>0</v>
      </c>
      <c r="I39" s="25">
        <v>0</v>
      </c>
      <c r="J39" s="24">
        <v>0</v>
      </c>
      <c r="K39" s="24">
        <v>0</v>
      </c>
      <c r="L39" s="24">
        <v>0</v>
      </c>
      <c r="M39" s="24">
        <v>0</v>
      </c>
      <c r="N39" s="24"/>
      <c r="O39" s="26">
        <f t="shared" si="9"/>
        <v>7500</v>
      </c>
      <c r="P39" s="24">
        <v>955.27</v>
      </c>
      <c r="Q39" s="24">
        <v>0</v>
      </c>
      <c r="R39" s="65">
        <v>0</v>
      </c>
      <c r="S39" s="24">
        <v>0</v>
      </c>
      <c r="T39" s="24">
        <v>0</v>
      </c>
      <c r="U39" s="24">
        <v>0</v>
      </c>
      <c r="V39" s="24">
        <v>0</v>
      </c>
      <c r="W39" s="26">
        <f t="shared" si="7"/>
        <v>955.27</v>
      </c>
      <c r="X39" s="27">
        <f t="shared" si="2"/>
        <v>6544.73</v>
      </c>
      <c r="Y39" s="22">
        <v>31</v>
      </c>
      <c r="Z39" s="22"/>
      <c r="AA39" s="22">
        <v>11</v>
      </c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</row>
    <row r="40" spans="1:211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6">
        <v>7500</v>
      </c>
      <c r="F40" s="76">
        <v>0</v>
      </c>
      <c r="G40" s="76">
        <v>0</v>
      </c>
      <c r="H40" s="77">
        <v>0</v>
      </c>
      <c r="I40" s="77">
        <v>0</v>
      </c>
      <c r="J40" s="76">
        <v>0</v>
      </c>
      <c r="K40" s="76">
        <v>0</v>
      </c>
      <c r="L40" s="76">
        <v>0</v>
      </c>
      <c r="M40" s="76">
        <v>0</v>
      </c>
      <c r="N40" s="76"/>
      <c r="O40" s="78">
        <f t="shared" si="9"/>
        <v>7500</v>
      </c>
      <c r="P40" s="76">
        <v>955.27</v>
      </c>
      <c r="Q40" s="76">
        <v>0</v>
      </c>
      <c r="R40" s="79">
        <v>0</v>
      </c>
      <c r="S40" s="76">
        <v>0</v>
      </c>
      <c r="T40" s="76">
        <v>0</v>
      </c>
      <c r="U40" s="76">
        <v>0</v>
      </c>
      <c r="V40" s="76">
        <v>0</v>
      </c>
      <c r="W40" s="78">
        <f t="shared" si="7"/>
        <v>955.27</v>
      </c>
      <c r="X40" s="80">
        <f t="shared" si="2"/>
        <v>6544.73</v>
      </c>
      <c r="Y40" s="74">
        <v>32</v>
      </c>
      <c r="Z40" s="74"/>
      <c r="AA40" s="74">
        <v>11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</row>
    <row r="41" spans="1:211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4">
        <v>7500</v>
      </c>
      <c r="F41" s="24">
        <v>0</v>
      </c>
      <c r="G41" s="24">
        <v>0</v>
      </c>
      <c r="H41" s="25">
        <v>0</v>
      </c>
      <c r="I41" s="25">
        <v>0</v>
      </c>
      <c r="J41" s="24">
        <v>0</v>
      </c>
      <c r="K41" s="24">
        <v>0</v>
      </c>
      <c r="L41" s="24">
        <v>0</v>
      </c>
      <c r="M41" s="24">
        <v>0</v>
      </c>
      <c r="N41" s="24"/>
      <c r="O41" s="26">
        <f t="shared" si="9"/>
        <v>7500</v>
      </c>
      <c r="P41" s="24">
        <v>955.27</v>
      </c>
      <c r="Q41" s="24">
        <v>0</v>
      </c>
      <c r="R41" s="65">
        <v>0</v>
      </c>
      <c r="S41" s="24">
        <v>0</v>
      </c>
      <c r="T41" s="24">
        <v>0</v>
      </c>
      <c r="U41" s="24">
        <v>0</v>
      </c>
      <c r="V41" s="24">
        <v>0</v>
      </c>
      <c r="W41" s="26">
        <f t="shared" si="7"/>
        <v>955.27</v>
      </c>
      <c r="X41" s="27">
        <f t="shared" si="2"/>
        <v>6544.73</v>
      </c>
      <c r="Y41" s="22">
        <v>33</v>
      </c>
      <c r="Z41" s="22"/>
      <c r="AA41" s="22">
        <v>11</v>
      </c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</row>
    <row r="42" spans="1:211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6">
        <v>7500</v>
      </c>
      <c r="F42" s="76">
        <v>0</v>
      </c>
      <c r="G42" s="76">
        <v>0</v>
      </c>
      <c r="H42" s="77">
        <v>0</v>
      </c>
      <c r="I42" s="77">
        <v>0</v>
      </c>
      <c r="J42" s="76">
        <v>0</v>
      </c>
      <c r="K42" s="76">
        <v>0</v>
      </c>
      <c r="L42" s="76">
        <v>0</v>
      </c>
      <c r="M42" s="76">
        <v>0</v>
      </c>
      <c r="N42" s="76"/>
      <c r="O42" s="78">
        <f t="shared" si="9"/>
        <v>7500</v>
      </c>
      <c r="P42" s="76">
        <v>955.27</v>
      </c>
      <c r="Q42" s="76">
        <v>0</v>
      </c>
      <c r="R42" s="79">
        <v>0</v>
      </c>
      <c r="S42" s="76">
        <v>0</v>
      </c>
      <c r="T42" s="76">
        <v>0</v>
      </c>
      <c r="U42" s="76">
        <v>0</v>
      </c>
      <c r="V42" s="76">
        <v>0</v>
      </c>
      <c r="W42" s="78">
        <f t="shared" si="7"/>
        <v>955.27</v>
      </c>
      <c r="X42" s="80">
        <f t="shared" si="2"/>
        <v>6544.73</v>
      </c>
      <c r="Y42" s="74">
        <v>34</v>
      </c>
      <c r="Z42" s="74"/>
      <c r="AA42" s="74">
        <v>11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</row>
    <row r="43" spans="1:211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4">
        <v>7500</v>
      </c>
      <c r="F43" s="24">
        <v>0</v>
      </c>
      <c r="G43" s="24">
        <v>0</v>
      </c>
      <c r="H43" s="25">
        <v>0</v>
      </c>
      <c r="I43" s="25">
        <v>0</v>
      </c>
      <c r="J43" s="24">
        <v>0</v>
      </c>
      <c r="K43" s="24">
        <v>0</v>
      </c>
      <c r="L43" s="24">
        <v>0</v>
      </c>
      <c r="M43" s="24">
        <v>0</v>
      </c>
      <c r="N43" s="24"/>
      <c r="O43" s="26">
        <f t="shared" si="9"/>
        <v>7500</v>
      </c>
      <c r="P43" s="24">
        <v>955.27</v>
      </c>
      <c r="Q43" s="24">
        <v>0</v>
      </c>
      <c r="R43" s="65">
        <v>0</v>
      </c>
      <c r="S43" s="24">
        <v>0</v>
      </c>
      <c r="T43" s="24">
        <v>0</v>
      </c>
      <c r="U43" s="24">
        <v>0</v>
      </c>
      <c r="V43" s="24">
        <v>0</v>
      </c>
      <c r="W43" s="26">
        <f t="shared" si="7"/>
        <v>955.27</v>
      </c>
      <c r="X43" s="27">
        <f t="shared" si="2"/>
        <v>6544.73</v>
      </c>
      <c r="Y43" s="22">
        <v>35</v>
      </c>
      <c r="Z43" s="22"/>
      <c r="AA43" s="22">
        <v>11</v>
      </c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</row>
    <row r="44" spans="1:211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6">
        <v>4289.5</v>
      </c>
      <c r="F44" s="76">
        <v>0</v>
      </c>
      <c r="G44" s="76">
        <v>0</v>
      </c>
      <c r="H44" s="77">
        <v>0</v>
      </c>
      <c r="I44" s="77">
        <v>0</v>
      </c>
      <c r="J44" s="76">
        <v>0</v>
      </c>
      <c r="K44" s="76">
        <v>0</v>
      </c>
      <c r="L44" s="76">
        <v>0</v>
      </c>
      <c r="M44" s="76">
        <v>0</v>
      </c>
      <c r="N44" s="76"/>
      <c r="O44" s="78">
        <f t="shared" si="9"/>
        <v>4289.5</v>
      </c>
      <c r="P44" s="76">
        <v>343.75</v>
      </c>
      <c r="Q44" s="76">
        <v>0</v>
      </c>
      <c r="R44" s="79">
        <v>0</v>
      </c>
      <c r="S44" s="76">
        <v>0</v>
      </c>
      <c r="T44" s="76">
        <v>0</v>
      </c>
      <c r="U44" s="76">
        <v>0</v>
      </c>
      <c r="V44" s="76">
        <v>0</v>
      </c>
      <c r="W44" s="78">
        <f t="shared" si="7"/>
        <v>343.75</v>
      </c>
      <c r="X44" s="80">
        <f t="shared" si="2"/>
        <v>3945.75</v>
      </c>
      <c r="Y44" s="74">
        <v>36</v>
      </c>
      <c r="Z44" s="74"/>
      <c r="AA44" s="74">
        <v>11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</row>
    <row r="45" spans="1:211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4">
        <v>4289.5</v>
      </c>
      <c r="F45" s="24">
        <v>0</v>
      </c>
      <c r="G45" s="24">
        <v>0</v>
      </c>
      <c r="H45" s="25">
        <v>0</v>
      </c>
      <c r="I45" s="25">
        <v>0</v>
      </c>
      <c r="J45" s="24">
        <v>0</v>
      </c>
      <c r="K45" s="24">
        <v>0</v>
      </c>
      <c r="L45" s="24">
        <v>0</v>
      </c>
      <c r="M45" s="24">
        <v>0</v>
      </c>
      <c r="N45" s="24"/>
      <c r="O45" s="26">
        <f t="shared" ref="O45:O50" si="10">SUM(E45:N45)</f>
        <v>4289.5</v>
      </c>
      <c r="P45" s="24">
        <v>343.75</v>
      </c>
      <c r="Q45" s="24">
        <v>0</v>
      </c>
      <c r="R45" s="65">
        <v>0</v>
      </c>
      <c r="S45" s="24">
        <v>0</v>
      </c>
      <c r="T45" s="24">
        <v>0</v>
      </c>
      <c r="U45" s="24">
        <v>0</v>
      </c>
      <c r="V45" s="24">
        <v>0</v>
      </c>
      <c r="W45" s="26">
        <f t="shared" si="7"/>
        <v>343.75</v>
      </c>
      <c r="X45" s="27">
        <f t="shared" si="2"/>
        <v>3945.75</v>
      </c>
      <c r="Y45" s="22">
        <v>37</v>
      </c>
      <c r="Z45" s="22"/>
      <c r="AA45" s="22">
        <v>11</v>
      </c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</row>
    <row r="46" spans="1:211" ht="20.25" customHeight="1">
      <c r="A46" s="74">
        <v>176</v>
      </c>
      <c r="B46" s="75" t="s">
        <v>94</v>
      </c>
      <c r="C46" s="75" t="s">
        <v>126</v>
      </c>
      <c r="D46" s="76" t="s">
        <v>57</v>
      </c>
      <c r="E46" s="76">
        <v>4739</v>
      </c>
      <c r="F46" s="76">
        <v>0</v>
      </c>
      <c r="G46" s="76">
        <v>0</v>
      </c>
      <c r="H46" s="77">
        <v>337.41</v>
      </c>
      <c r="I46" s="77">
        <v>368.5</v>
      </c>
      <c r="J46" s="76">
        <v>0</v>
      </c>
      <c r="K46" s="76">
        <v>0</v>
      </c>
      <c r="L46" s="76">
        <v>0</v>
      </c>
      <c r="M46" s="76">
        <v>0</v>
      </c>
      <c r="N46" s="76"/>
      <c r="O46" s="78">
        <f t="shared" si="10"/>
        <v>5444.91</v>
      </c>
      <c r="P46" s="76">
        <v>541.33000000000004</v>
      </c>
      <c r="Q46" s="76">
        <f>+E46*0.115</f>
        <v>544.98500000000001</v>
      </c>
      <c r="R46" s="79">
        <v>0</v>
      </c>
      <c r="S46" s="76">
        <v>0</v>
      </c>
      <c r="T46" s="76">
        <v>0</v>
      </c>
      <c r="U46" s="76">
        <v>0</v>
      </c>
      <c r="V46" s="76">
        <v>0</v>
      </c>
      <c r="W46" s="78">
        <f t="shared" si="7"/>
        <v>1086.3150000000001</v>
      </c>
      <c r="X46" s="80">
        <f t="shared" si="2"/>
        <v>4358.5949999999993</v>
      </c>
      <c r="Y46" s="74">
        <v>38</v>
      </c>
      <c r="Z46" s="74"/>
      <c r="AA46" s="74">
        <v>2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</row>
    <row r="47" spans="1:211" s="29" customFormat="1" ht="20.25" customHeight="1">
      <c r="A47" s="22">
        <v>177</v>
      </c>
      <c r="B47" s="23" t="s">
        <v>129</v>
      </c>
      <c r="C47" s="23" t="s">
        <v>38</v>
      </c>
      <c r="D47" s="24" t="s">
        <v>57</v>
      </c>
      <c r="E47" s="24">
        <v>9000</v>
      </c>
      <c r="F47" s="24">
        <v>0</v>
      </c>
      <c r="G47" s="24">
        <v>0</v>
      </c>
      <c r="H47" s="25">
        <v>0</v>
      </c>
      <c r="I47" s="25">
        <v>0</v>
      </c>
      <c r="J47" s="24">
        <v>0</v>
      </c>
      <c r="K47" s="24">
        <v>0</v>
      </c>
      <c r="L47" s="24">
        <v>0</v>
      </c>
      <c r="M47" s="24">
        <v>0</v>
      </c>
      <c r="N47" s="24"/>
      <c r="O47" s="26">
        <f t="shared" si="10"/>
        <v>9000</v>
      </c>
      <c r="P47" s="24">
        <v>1169.3499999999999</v>
      </c>
      <c r="Q47" s="24">
        <v>0</v>
      </c>
      <c r="R47" s="65">
        <v>0</v>
      </c>
      <c r="S47" s="24">
        <v>0</v>
      </c>
      <c r="T47" s="24">
        <v>0</v>
      </c>
      <c r="U47" s="24">
        <v>0</v>
      </c>
      <c r="V47" s="24">
        <v>0</v>
      </c>
      <c r="W47" s="26">
        <f t="shared" si="7"/>
        <v>1169.3499999999999</v>
      </c>
      <c r="X47" s="27">
        <f t="shared" si="2"/>
        <v>7830.65</v>
      </c>
      <c r="Y47" s="22">
        <v>39</v>
      </c>
      <c r="Z47" s="22"/>
      <c r="AA47" s="22">
        <v>11</v>
      </c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</row>
    <row r="48" spans="1:211" ht="20.25" customHeight="1">
      <c r="A48" s="74">
        <v>178</v>
      </c>
      <c r="B48" s="75" t="s">
        <v>100</v>
      </c>
      <c r="C48" s="75" t="s">
        <v>38</v>
      </c>
      <c r="D48" s="76" t="s">
        <v>57</v>
      </c>
      <c r="E48" s="76">
        <v>9000</v>
      </c>
      <c r="F48" s="76">
        <v>0</v>
      </c>
      <c r="G48" s="76">
        <v>0</v>
      </c>
      <c r="H48" s="77">
        <v>0</v>
      </c>
      <c r="I48" s="77">
        <v>0</v>
      </c>
      <c r="J48" s="76">
        <v>0</v>
      </c>
      <c r="K48" s="76">
        <v>0</v>
      </c>
      <c r="L48" s="76">
        <v>0</v>
      </c>
      <c r="M48" s="76">
        <v>0</v>
      </c>
      <c r="N48" s="76"/>
      <c r="O48" s="78">
        <f t="shared" si="10"/>
        <v>9000</v>
      </c>
      <c r="P48" s="76">
        <v>1284.23</v>
      </c>
      <c r="Q48" s="76">
        <v>0</v>
      </c>
      <c r="R48" s="79">
        <v>0</v>
      </c>
      <c r="S48" s="76">
        <v>0</v>
      </c>
      <c r="T48" s="76">
        <v>0</v>
      </c>
      <c r="U48" s="76">
        <v>0</v>
      </c>
      <c r="V48" s="76">
        <v>0</v>
      </c>
      <c r="W48" s="78">
        <f t="shared" si="7"/>
        <v>1284.23</v>
      </c>
      <c r="X48" s="80">
        <f t="shared" si="2"/>
        <v>7715.77</v>
      </c>
      <c r="Y48" s="74">
        <v>40</v>
      </c>
      <c r="Z48" s="74"/>
      <c r="AA48" s="74">
        <v>11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</row>
    <row r="49" spans="1:211" s="29" customFormat="1" ht="20.25" customHeight="1">
      <c r="A49" s="22">
        <v>179</v>
      </c>
      <c r="B49" s="28" t="s">
        <v>101</v>
      </c>
      <c r="C49" s="23" t="s">
        <v>38</v>
      </c>
      <c r="D49" s="24" t="s">
        <v>57</v>
      </c>
      <c r="E49" s="24">
        <v>7500</v>
      </c>
      <c r="F49" s="24">
        <v>0</v>
      </c>
      <c r="G49" s="24">
        <v>0</v>
      </c>
      <c r="H49" s="25">
        <v>0</v>
      </c>
      <c r="I49" s="25">
        <v>0</v>
      </c>
      <c r="J49" s="24">
        <v>0</v>
      </c>
      <c r="K49" s="24">
        <v>0</v>
      </c>
      <c r="L49" s="24">
        <v>0</v>
      </c>
      <c r="M49" s="24">
        <v>0</v>
      </c>
      <c r="N49" s="24"/>
      <c r="O49" s="26">
        <f t="shared" si="10"/>
        <v>7500</v>
      </c>
      <c r="P49" s="24">
        <v>955.27</v>
      </c>
      <c r="Q49" s="24">
        <v>0</v>
      </c>
      <c r="R49" s="65">
        <v>0</v>
      </c>
      <c r="S49" s="24">
        <v>0</v>
      </c>
      <c r="T49" s="24">
        <v>0</v>
      </c>
      <c r="U49" s="24">
        <v>0</v>
      </c>
      <c r="V49" s="24">
        <v>0</v>
      </c>
      <c r="W49" s="26">
        <f>SUM(P49:V49)</f>
        <v>955.27</v>
      </c>
      <c r="X49" s="27">
        <f t="shared" si="2"/>
        <v>6544.73</v>
      </c>
      <c r="Y49" s="22">
        <v>41</v>
      </c>
      <c r="Z49" s="22"/>
      <c r="AA49" s="22">
        <v>11</v>
      </c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</row>
    <row r="50" spans="1:211" ht="20.25" customHeight="1">
      <c r="A50" s="74">
        <v>180</v>
      </c>
      <c r="B50" s="11" t="s">
        <v>102</v>
      </c>
      <c r="C50" s="75" t="s">
        <v>38</v>
      </c>
      <c r="D50" s="76" t="s">
        <v>57</v>
      </c>
      <c r="E50" s="76">
        <v>7500</v>
      </c>
      <c r="F50" s="76">
        <v>0</v>
      </c>
      <c r="G50" s="76">
        <v>0</v>
      </c>
      <c r="H50" s="77">
        <v>0</v>
      </c>
      <c r="I50" s="77">
        <v>0</v>
      </c>
      <c r="J50" s="76">
        <v>0</v>
      </c>
      <c r="K50" s="76">
        <v>0</v>
      </c>
      <c r="L50" s="76">
        <v>0</v>
      </c>
      <c r="M50" s="76">
        <v>0</v>
      </c>
      <c r="N50" s="76"/>
      <c r="O50" s="78">
        <f t="shared" si="10"/>
        <v>7500</v>
      </c>
      <c r="P50" s="76">
        <v>955.27</v>
      </c>
      <c r="Q50" s="76">
        <v>0</v>
      </c>
      <c r="R50" s="79">
        <v>0</v>
      </c>
      <c r="S50" s="76">
        <v>0</v>
      </c>
      <c r="T50" s="76">
        <v>0</v>
      </c>
      <c r="U50" s="76">
        <v>0</v>
      </c>
      <c r="V50" s="76">
        <v>0</v>
      </c>
      <c r="W50" s="78">
        <f>SUM(P50:V50)</f>
        <v>955.27</v>
      </c>
      <c r="X50" s="80">
        <f t="shared" si="2"/>
        <v>6544.73</v>
      </c>
      <c r="Y50" s="74">
        <v>42</v>
      </c>
      <c r="Z50" s="74"/>
      <c r="AA50" s="74">
        <v>11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</row>
    <row r="51" spans="1:211" s="29" customFormat="1" ht="20.25" customHeight="1">
      <c r="A51" s="22">
        <v>181</v>
      </c>
      <c r="B51" s="23" t="s">
        <v>130</v>
      </c>
      <c r="C51" s="23" t="s">
        <v>38</v>
      </c>
      <c r="D51" s="24" t="s">
        <v>57</v>
      </c>
      <c r="E51" s="24">
        <v>12750</v>
      </c>
      <c r="F51" s="24">
        <v>0</v>
      </c>
      <c r="G51" s="24">
        <v>0</v>
      </c>
      <c r="H51" s="25">
        <v>0</v>
      </c>
      <c r="I51" s="25">
        <v>0</v>
      </c>
      <c r="J51" s="24">
        <v>0</v>
      </c>
      <c r="K51" s="24">
        <v>0</v>
      </c>
      <c r="L51" s="24">
        <v>0</v>
      </c>
      <c r="M51" s="24">
        <v>0</v>
      </c>
      <c r="N51" s="24"/>
      <c r="O51" s="26">
        <v>12750</v>
      </c>
      <c r="P51" s="24">
        <v>2126.09</v>
      </c>
      <c r="Q51" s="24">
        <v>0</v>
      </c>
      <c r="R51" s="65">
        <v>0</v>
      </c>
      <c r="S51" s="24">
        <v>0</v>
      </c>
      <c r="T51" s="24">
        <v>0</v>
      </c>
      <c r="U51" s="24">
        <v>0</v>
      </c>
      <c r="V51" s="24">
        <v>0</v>
      </c>
      <c r="W51" s="26">
        <f>SUM(P51:V51)</f>
        <v>2126.09</v>
      </c>
      <c r="X51" s="27">
        <f>+O51-W51</f>
        <v>10623.91</v>
      </c>
      <c r="Y51" s="22">
        <v>43</v>
      </c>
      <c r="Z51" s="22"/>
      <c r="AA51" s="22">
        <v>11</v>
      </c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</row>
    <row r="52" spans="1:211" s="37" customFormat="1" ht="20.25" customHeight="1">
      <c r="A52" s="30"/>
      <c r="B52" s="31"/>
      <c r="C52" s="31"/>
      <c r="D52" s="31"/>
      <c r="E52" s="32"/>
      <c r="F52" s="32"/>
      <c r="G52" s="32"/>
      <c r="H52" s="33"/>
      <c r="I52" s="33"/>
      <c r="J52" s="32"/>
      <c r="K52" s="32"/>
      <c r="L52" s="32"/>
      <c r="M52" s="32"/>
      <c r="N52" s="32"/>
      <c r="O52" s="34"/>
      <c r="P52" s="32"/>
      <c r="Q52" s="32"/>
      <c r="R52" s="40"/>
      <c r="S52" s="32"/>
      <c r="T52" s="32"/>
      <c r="U52" s="32"/>
      <c r="V52" s="32"/>
      <c r="W52" s="34"/>
      <c r="X52" s="35"/>
      <c r="Y52" s="30"/>
      <c r="Z52" s="30"/>
      <c r="AA52" s="30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</row>
    <row r="53" spans="1:211" s="29" customFormat="1" ht="20.25" customHeight="1">
      <c r="A53" s="22"/>
      <c r="B53" s="23"/>
      <c r="C53" s="23"/>
      <c r="D53" s="23"/>
      <c r="E53" s="24"/>
      <c r="F53" s="24"/>
      <c r="G53" s="24"/>
      <c r="H53" s="25"/>
      <c r="I53" s="25"/>
      <c r="J53" s="24"/>
      <c r="K53" s="24"/>
      <c r="L53" s="24"/>
      <c r="M53" s="24"/>
      <c r="N53" s="24"/>
      <c r="O53" s="26"/>
      <c r="P53" s="24"/>
      <c r="Q53" s="24"/>
      <c r="R53" s="65"/>
      <c r="S53" s="24"/>
      <c r="T53" s="24"/>
      <c r="U53" s="24"/>
      <c r="V53" s="24"/>
      <c r="W53" s="26"/>
      <c r="X53" s="27"/>
      <c r="Y53" s="22"/>
      <c r="Z53" s="22"/>
      <c r="AA53" s="22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</row>
    <row r="54" spans="1:211" s="46" customFormat="1" ht="17.25" customHeight="1" thickBot="1">
      <c r="A54" s="41"/>
      <c r="B54" s="42"/>
      <c r="C54" s="42"/>
      <c r="D54" s="31"/>
      <c r="E54" s="43">
        <f t="shared" ref="E54:N54" si="11">SUM(E9:E53)</f>
        <v>381095.1</v>
      </c>
      <c r="F54" s="43">
        <f t="shared" si="11"/>
        <v>0</v>
      </c>
      <c r="G54" s="43">
        <f t="shared" si="11"/>
        <v>0</v>
      </c>
      <c r="H54" s="43">
        <f t="shared" si="11"/>
        <v>10646.91</v>
      </c>
      <c r="I54" s="43">
        <f t="shared" si="11"/>
        <v>14719.5</v>
      </c>
      <c r="J54" s="43">
        <f t="shared" si="11"/>
        <v>1301.1799999999998</v>
      </c>
      <c r="K54" s="43">
        <f t="shared" si="11"/>
        <v>0</v>
      </c>
      <c r="L54" s="43">
        <f t="shared" si="11"/>
        <v>0</v>
      </c>
      <c r="M54" s="43">
        <f t="shared" si="11"/>
        <v>0</v>
      </c>
      <c r="N54" s="43">
        <f t="shared" si="11"/>
        <v>0</v>
      </c>
      <c r="O54" s="43">
        <f t="shared" ref="O54:X54" si="12">SUM(O9:O53)</f>
        <v>407762.68999999994</v>
      </c>
      <c r="P54" s="43">
        <f t="shared" si="12"/>
        <v>62015.229999999967</v>
      </c>
      <c r="Q54" s="43">
        <f t="shared" si="12"/>
        <v>28714.73550000001</v>
      </c>
      <c r="R54" s="43">
        <f t="shared" si="12"/>
        <v>0</v>
      </c>
      <c r="S54" s="43">
        <f t="shared" si="12"/>
        <v>0</v>
      </c>
      <c r="T54" s="43">
        <f t="shared" si="12"/>
        <v>0</v>
      </c>
      <c r="U54" s="43">
        <f t="shared" si="12"/>
        <v>47079.249999999993</v>
      </c>
      <c r="V54" s="43">
        <f t="shared" si="12"/>
        <v>2750</v>
      </c>
      <c r="W54" s="43">
        <f t="shared" si="12"/>
        <v>140559.21550000002</v>
      </c>
      <c r="X54" s="43">
        <f t="shared" si="12"/>
        <v>267203.47450000013</v>
      </c>
      <c r="Y54" s="44"/>
      <c r="Z54" s="44"/>
      <c r="AA54" s="44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</row>
    <row r="55" spans="1:211" ht="14.25" customHeight="1" thickTop="1">
      <c r="A55" s="47"/>
      <c r="D55" s="86"/>
      <c r="H55" s="47"/>
      <c r="I55" s="47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</row>
    <row r="56" spans="1:211" ht="15">
      <c r="A56" s="51"/>
      <c r="B56" s="51"/>
      <c r="I56" s="47"/>
      <c r="J56" s="92"/>
      <c r="K56" s="92"/>
      <c r="L56" s="92"/>
      <c r="M56" s="92"/>
      <c r="N56" s="92"/>
      <c r="O56" s="92"/>
      <c r="P56" s="92"/>
      <c r="Q56" s="51"/>
      <c r="R56" s="51"/>
      <c r="S56" s="51"/>
      <c r="T56" s="51"/>
      <c r="U56" s="51"/>
      <c r="V56" s="51"/>
      <c r="W56" s="49"/>
      <c r="Y56" s="51"/>
      <c r="Z56" s="51"/>
      <c r="AA56" s="51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</row>
    <row r="57" spans="1:211" ht="46.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</row>
    <row r="58" spans="1:211" ht="15">
      <c r="A58" s="86"/>
      <c r="B58" s="86"/>
      <c r="C58" s="86"/>
      <c r="D58" s="86"/>
      <c r="I58" s="51"/>
      <c r="J58" s="92"/>
      <c r="K58" s="92"/>
      <c r="L58" s="92"/>
      <c r="M58" s="92"/>
      <c r="N58" s="92"/>
      <c r="O58" s="92"/>
      <c r="P58" s="92"/>
      <c r="U58" s="86"/>
      <c r="W58" s="49"/>
      <c r="X58" s="52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</row>
    <row r="59" spans="1:211" ht="15">
      <c r="A59" s="51"/>
      <c r="B59" s="51"/>
      <c r="C59" s="51"/>
      <c r="I59" s="51"/>
      <c r="J59" s="92"/>
      <c r="K59" s="92"/>
      <c r="L59" s="92"/>
      <c r="M59" s="92"/>
      <c r="N59" s="92"/>
      <c r="O59" s="92"/>
      <c r="P59" s="92"/>
      <c r="Q59" s="51"/>
      <c r="R59" s="51"/>
      <c r="S59" s="51"/>
      <c r="T59" s="51"/>
      <c r="U59" s="51"/>
      <c r="V59" s="51"/>
      <c r="W59" s="49"/>
      <c r="Y59" s="51"/>
      <c r="Z59" s="51"/>
      <c r="AA59" s="51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</row>
    <row r="60" spans="1:211" s="37" customFormat="1" ht="20.25" customHeight="1">
      <c r="A60" s="30"/>
      <c r="B60" s="31"/>
      <c r="C60" s="31"/>
      <c r="D60" s="86"/>
      <c r="E60" s="32"/>
      <c r="F60" s="32"/>
      <c r="G60" s="32"/>
      <c r="H60" s="33"/>
      <c r="I60" s="33"/>
      <c r="J60" s="32"/>
      <c r="K60" s="32"/>
      <c r="L60" s="32"/>
      <c r="M60" s="32"/>
      <c r="N60" s="32"/>
      <c r="O60" s="34"/>
      <c r="P60" s="32"/>
      <c r="Q60" s="32"/>
      <c r="R60" s="32"/>
      <c r="S60" s="32"/>
      <c r="T60" s="32"/>
      <c r="U60" s="32"/>
      <c r="V60" s="32"/>
      <c r="W60" s="34"/>
      <c r="X60" s="35"/>
      <c r="Y60" s="30"/>
      <c r="Z60" s="30"/>
      <c r="AA60" s="30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</row>
    <row r="61" spans="1:211">
      <c r="D61" s="51"/>
    </row>
    <row r="62" spans="1:211" s="46" customFormat="1" ht="17.25" customHeight="1">
      <c r="A62" s="41"/>
      <c r="B62" s="42"/>
      <c r="C62" s="42"/>
      <c r="D62" s="47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44"/>
      <c r="Z62" s="44"/>
      <c r="AA62" s="44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</row>
    <row r="63" spans="1:211" ht="14.25" customHeight="1">
      <c r="A63" s="47"/>
      <c r="H63" s="47"/>
      <c r="I63" s="47"/>
      <c r="J63" s="92"/>
      <c r="K63" s="92"/>
      <c r="L63" s="92"/>
      <c r="M63" s="92"/>
      <c r="N63" s="92"/>
      <c r="O63" s="92"/>
      <c r="P63" s="92"/>
      <c r="U63" s="48"/>
      <c r="W63" s="49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</row>
    <row r="64" spans="1:211" ht="15">
      <c r="A64" s="86"/>
      <c r="B64" s="86"/>
      <c r="C64" s="86"/>
      <c r="D64" s="58"/>
      <c r="I64" s="51"/>
      <c r="J64" s="92"/>
      <c r="K64" s="92"/>
      <c r="L64" s="92"/>
      <c r="M64" s="92"/>
      <c r="N64" s="92"/>
      <c r="O64" s="92"/>
      <c r="P64" s="92"/>
      <c r="U64" s="86"/>
      <c r="W64" s="49"/>
      <c r="X64" s="52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</row>
    <row r="65" spans="1:210" ht="15">
      <c r="A65" s="51"/>
      <c r="B65" s="51"/>
      <c r="C65" s="51"/>
      <c r="I65" s="51"/>
      <c r="J65" s="92"/>
      <c r="K65" s="92"/>
      <c r="L65" s="92"/>
      <c r="M65" s="92"/>
      <c r="N65" s="92"/>
      <c r="O65" s="92"/>
      <c r="P65" s="92"/>
      <c r="Q65" s="51"/>
      <c r="R65" s="51"/>
      <c r="S65" s="51"/>
      <c r="T65" s="51"/>
      <c r="U65" s="51"/>
      <c r="V65" s="51"/>
      <c r="W65" s="49"/>
      <c r="Y65" s="51"/>
      <c r="Z65" s="51"/>
      <c r="AA65" s="51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</row>
    <row r="66" spans="1:210" ht="15"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</row>
    <row r="67" spans="1:210" ht="15">
      <c r="D67" s="51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</row>
    <row r="68" spans="1:210" s="46" customFormat="1" ht="15">
      <c r="A68" s="41"/>
      <c r="B68" s="42"/>
      <c r="C68" s="58"/>
      <c r="D68" s="47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44"/>
      <c r="Z68" s="44"/>
      <c r="AA68" s="44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</row>
    <row r="69" spans="1:210">
      <c r="A69" s="47"/>
      <c r="H69" s="47"/>
      <c r="I69" s="47"/>
      <c r="J69" s="92"/>
      <c r="K69" s="92"/>
      <c r="L69" s="92"/>
      <c r="M69" s="92"/>
      <c r="N69" s="92"/>
      <c r="O69" s="92"/>
      <c r="P69" s="92"/>
      <c r="U69" s="48"/>
      <c r="W69" s="49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</row>
    <row r="70" spans="1:210" ht="15">
      <c r="A70" s="86"/>
      <c r="B70" s="86"/>
      <c r="I70" s="51"/>
      <c r="J70" s="92"/>
      <c r="K70" s="92"/>
      <c r="L70" s="92"/>
      <c r="M70" s="92"/>
      <c r="N70" s="92"/>
      <c r="O70" s="92"/>
      <c r="P70" s="92"/>
      <c r="U70" s="86"/>
      <c r="W70" s="49"/>
      <c r="X70" s="52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</row>
    <row r="71" spans="1:210" ht="15">
      <c r="A71" s="51"/>
      <c r="B71" s="51"/>
      <c r="C71" s="51"/>
      <c r="I71" s="51"/>
      <c r="J71" s="92"/>
      <c r="K71" s="92"/>
      <c r="L71" s="92"/>
      <c r="M71" s="92"/>
      <c r="N71" s="92"/>
      <c r="O71" s="92"/>
      <c r="P71" s="92"/>
      <c r="Q71" s="51"/>
      <c r="R71" s="51"/>
      <c r="S71" s="51"/>
      <c r="T71" s="51"/>
      <c r="U71" s="86"/>
      <c r="V71" s="59"/>
      <c r="W71" s="49"/>
      <c r="Y71" s="51"/>
      <c r="Z71" s="51"/>
      <c r="AA71" s="51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</row>
    <row r="72" spans="1:210" ht="15">
      <c r="U72" s="86"/>
      <c r="V72" s="59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</row>
    <row r="73" spans="1:210" ht="15">
      <c r="U73" s="86"/>
      <c r="V73" s="59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</row>
    <row r="74" spans="1:210" ht="15">
      <c r="U74" s="86"/>
      <c r="V74" s="59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</row>
    <row r="75" spans="1:210" ht="15">
      <c r="U75" s="86"/>
      <c r="V75" s="59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</row>
    <row r="76" spans="1:210" ht="15">
      <c r="U76" s="86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</row>
    <row r="77" spans="1:210" ht="15"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</row>
    <row r="78" spans="1:210" ht="15"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</row>
    <row r="79" spans="1:210" ht="15"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</row>
    <row r="80" spans="1:210" ht="15"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</row>
    <row r="81" spans="28:207"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</row>
    <row r="82" spans="28:207" ht="15"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</row>
    <row r="83" spans="28:207" ht="15"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</row>
    <row r="84" spans="28:207" ht="15"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</row>
    <row r="85" spans="28:207"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</row>
    <row r="86" spans="28:207" ht="15"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</row>
    <row r="87" spans="28:207" ht="15"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</row>
    <row r="88" spans="28:207" ht="15"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</row>
    <row r="89" spans="28:207" ht="15"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</row>
    <row r="90" spans="28:207" ht="15"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</row>
    <row r="91" spans="28:207" ht="15"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</row>
    <row r="92" spans="28:207" ht="15"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</row>
    <row r="93" spans="28:207" ht="15"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</row>
    <row r="94" spans="28:207" ht="15"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</row>
    <row r="95" spans="28:207" ht="15"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</row>
    <row r="96" spans="28:207" ht="15"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</row>
    <row r="97" spans="28:207" ht="15"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</row>
    <row r="98" spans="28:207" ht="15"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</row>
    <row r="99" spans="28:207" ht="15"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</row>
    <row r="100" spans="28:207"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</row>
    <row r="101" spans="28:207" ht="15"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</row>
    <row r="102" spans="28:207" ht="15"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</row>
    <row r="103" spans="28:207" ht="15"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</row>
    <row r="104" spans="28:207"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</row>
    <row r="105" spans="28:207" ht="15"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</row>
    <row r="106" spans="28:207" ht="15"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</row>
    <row r="107" spans="28:207" ht="15"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</row>
    <row r="108" spans="28:207" ht="15"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</row>
    <row r="109" spans="28:207" ht="15"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</row>
    <row r="110" spans="28:207" ht="15"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</row>
    <row r="111" spans="28:207" ht="15"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</row>
    <row r="112" spans="28:207" ht="15"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</row>
    <row r="113" spans="28:207" ht="15"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</row>
    <row r="114" spans="28:207" ht="15"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</row>
    <row r="115" spans="28:207" ht="15"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</row>
    <row r="116" spans="28:207" ht="15"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</row>
    <row r="117" spans="28:207" ht="15"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</row>
    <row r="118" spans="28:207" ht="15"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</row>
    <row r="119" spans="28:207" ht="15"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</row>
    <row r="120" spans="28:207" ht="15"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</row>
    <row r="121" spans="28:207" ht="15"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</row>
    <row r="122" spans="28:207"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50"/>
      <c r="CO122" s="50"/>
      <c r="CP122" s="50"/>
      <c r="CQ122" s="50"/>
      <c r="CR122" s="50"/>
      <c r="CS122" s="50"/>
      <c r="CT122" s="50"/>
      <c r="CU122" s="50"/>
      <c r="CV122" s="50"/>
      <c r="CW122" s="50"/>
      <c r="CX122" s="50"/>
      <c r="CY122" s="50"/>
      <c r="CZ122" s="50"/>
      <c r="DA122" s="50"/>
      <c r="DB122" s="50"/>
      <c r="DC122" s="50"/>
      <c r="DD122" s="50"/>
      <c r="DE122" s="50"/>
      <c r="DF122" s="50"/>
      <c r="DG122" s="50"/>
      <c r="DH122" s="50"/>
      <c r="DI122" s="50"/>
      <c r="DJ122" s="50"/>
      <c r="DK122" s="50"/>
      <c r="DL122" s="50"/>
      <c r="DM122" s="50"/>
      <c r="DN122" s="50"/>
      <c r="DO122" s="50"/>
      <c r="DP122" s="50"/>
      <c r="DQ122" s="50"/>
      <c r="DR122" s="50"/>
      <c r="DS122" s="50"/>
      <c r="DT122" s="50"/>
      <c r="DU122" s="50"/>
      <c r="DV122" s="50"/>
      <c r="DW122" s="50"/>
      <c r="DX122" s="50"/>
      <c r="DY122" s="50"/>
      <c r="DZ122" s="50"/>
      <c r="EA122" s="50"/>
      <c r="EB122" s="50"/>
      <c r="EC122" s="50"/>
      <c r="ED122" s="50"/>
      <c r="EE122" s="50"/>
      <c r="EF122" s="50"/>
      <c r="EG122" s="50"/>
      <c r="EH122" s="50"/>
      <c r="EI122" s="50"/>
      <c r="EJ122" s="50"/>
      <c r="EK122" s="50"/>
      <c r="EL122" s="50"/>
      <c r="EM122" s="50"/>
      <c r="EN122" s="50"/>
      <c r="EO122" s="50"/>
      <c r="EP122" s="50"/>
      <c r="EQ122" s="50"/>
      <c r="ER122" s="50"/>
      <c r="ES122" s="50"/>
      <c r="ET122" s="50"/>
      <c r="EU122" s="50"/>
      <c r="EV122" s="50"/>
      <c r="EW122" s="50"/>
      <c r="EX122" s="50"/>
      <c r="EY122" s="50"/>
      <c r="EZ122" s="50"/>
      <c r="FA122" s="50"/>
      <c r="FB122" s="50"/>
      <c r="FC122" s="50"/>
      <c r="FD122" s="50"/>
      <c r="FE122" s="50"/>
      <c r="FF122" s="50"/>
      <c r="FG122" s="50"/>
      <c r="FH122" s="50"/>
      <c r="FI122" s="50"/>
      <c r="FJ122" s="50"/>
      <c r="FK122" s="50"/>
      <c r="FL122" s="50"/>
      <c r="FM122" s="50"/>
      <c r="FN122" s="50"/>
      <c r="FO122" s="50"/>
      <c r="FP122" s="50"/>
      <c r="FQ122" s="50"/>
      <c r="FR122" s="50"/>
      <c r="FS122" s="50"/>
      <c r="FT122" s="50"/>
      <c r="FU122" s="50"/>
      <c r="FV122" s="50"/>
      <c r="FW122" s="50"/>
      <c r="FX122" s="50"/>
      <c r="FY122" s="50"/>
      <c r="FZ122" s="50"/>
      <c r="GA122" s="50"/>
      <c r="GB122" s="50"/>
      <c r="GC122" s="50"/>
      <c r="GD122" s="50"/>
      <c r="GE122" s="50"/>
      <c r="GF122" s="50"/>
      <c r="GG122" s="50"/>
      <c r="GH122" s="50"/>
      <c r="GI122" s="50"/>
      <c r="GJ122" s="50"/>
      <c r="GK122" s="50"/>
      <c r="GL122" s="50"/>
      <c r="GM122" s="50"/>
      <c r="GN122" s="50"/>
      <c r="GO122" s="50"/>
      <c r="GP122" s="50"/>
      <c r="GQ122" s="50"/>
      <c r="GR122" s="50"/>
      <c r="GS122" s="50"/>
      <c r="GT122" s="50"/>
      <c r="GU122" s="50"/>
      <c r="GV122" s="50"/>
      <c r="GW122" s="50"/>
      <c r="GX122" s="50"/>
      <c r="GY122" s="50"/>
    </row>
    <row r="123" spans="28:207" ht="15"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</row>
    <row r="124" spans="28:207" ht="15"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</row>
    <row r="125" spans="28:207" ht="15"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</row>
    <row r="126" spans="28:207"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50"/>
      <c r="CO126" s="50"/>
      <c r="CP126" s="50"/>
      <c r="CQ126" s="50"/>
      <c r="CR126" s="50"/>
      <c r="CS126" s="50"/>
      <c r="CT126" s="50"/>
      <c r="CU126" s="50"/>
      <c r="CV126" s="50"/>
      <c r="CW126" s="50"/>
      <c r="CX126" s="50"/>
      <c r="CY126" s="50"/>
      <c r="CZ126" s="50"/>
      <c r="DA126" s="50"/>
      <c r="DB126" s="50"/>
      <c r="DC126" s="50"/>
      <c r="DD126" s="50"/>
      <c r="DE126" s="50"/>
      <c r="DF126" s="50"/>
      <c r="DG126" s="50"/>
      <c r="DH126" s="50"/>
      <c r="DI126" s="50"/>
      <c r="DJ126" s="50"/>
      <c r="DK126" s="50"/>
      <c r="DL126" s="50"/>
      <c r="DM126" s="50"/>
      <c r="DN126" s="50"/>
      <c r="DO126" s="50"/>
      <c r="DP126" s="50"/>
      <c r="DQ126" s="50"/>
      <c r="DR126" s="50"/>
      <c r="DS126" s="50"/>
      <c r="DT126" s="50"/>
      <c r="DU126" s="50"/>
      <c r="DV126" s="50"/>
      <c r="DW126" s="50"/>
      <c r="DX126" s="50"/>
      <c r="DY126" s="50"/>
      <c r="DZ126" s="50"/>
      <c r="EA126" s="50"/>
      <c r="EB126" s="50"/>
      <c r="EC126" s="50"/>
      <c r="ED126" s="50"/>
      <c r="EE126" s="50"/>
      <c r="EF126" s="50"/>
      <c r="EG126" s="50"/>
      <c r="EH126" s="50"/>
      <c r="EI126" s="50"/>
      <c r="EJ126" s="50"/>
      <c r="EK126" s="50"/>
      <c r="EL126" s="50"/>
      <c r="EM126" s="50"/>
      <c r="EN126" s="50"/>
      <c r="EO126" s="50"/>
      <c r="EP126" s="50"/>
      <c r="EQ126" s="50"/>
      <c r="ER126" s="50"/>
      <c r="ES126" s="50"/>
      <c r="ET126" s="50"/>
      <c r="EU126" s="50"/>
      <c r="EV126" s="50"/>
      <c r="EW126" s="50"/>
      <c r="EX126" s="50"/>
      <c r="EY126" s="50"/>
      <c r="EZ126" s="50"/>
      <c r="FA126" s="50"/>
      <c r="FB126" s="50"/>
      <c r="FC126" s="50"/>
      <c r="FD126" s="50"/>
      <c r="FE126" s="50"/>
      <c r="FF126" s="50"/>
      <c r="FG126" s="50"/>
      <c r="FH126" s="50"/>
      <c r="FI126" s="50"/>
      <c r="FJ126" s="50"/>
      <c r="FK126" s="50"/>
      <c r="FL126" s="50"/>
      <c r="FM126" s="50"/>
      <c r="FN126" s="50"/>
      <c r="FO126" s="50"/>
      <c r="FP126" s="50"/>
      <c r="FQ126" s="50"/>
      <c r="FR126" s="50"/>
      <c r="FS126" s="50"/>
      <c r="FT126" s="50"/>
      <c r="FU126" s="50"/>
      <c r="FV126" s="50"/>
      <c r="FW126" s="50"/>
      <c r="FX126" s="50"/>
      <c r="FY126" s="50"/>
      <c r="FZ126" s="50"/>
      <c r="GA126" s="50"/>
      <c r="GB126" s="50"/>
      <c r="GC126" s="50"/>
      <c r="GD126" s="50"/>
      <c r="GE126" s="50"/>
      <c r="GF126" s="50"/>
      <c r="GG126" s="50"/>
      <c r="GH126" s="50"/>
      <c r="GI126" s="50"/>
      <c r="GJ126" s="50"/>
      <c r="GK126" s="50"/>
      <c r="GL126" s="50"/>
      <c r="GM126" s="50"/>
      <c r="GN126" s="50"/>
      <c r="GO126" s="50"/>
      <c r="GP126" s="50"/>
      <c r="GQ126" s="50"/>
      <c r="GR126" s="50"/>
      <c r="GS126" s="50"/>
      <c r="GT126" s="50"/>
      <c r="GU126" s="50"/>
      <c r="GV126" s="50"/>
      <c r="GW126" s="50"/>
      <c r="GX126" s="50"/>
      <c r="GY126" s="50"/>
    </row>
    <row r="127" spans="28:207" ht="15"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</row>
    <row r="128" spans="28:207" ht="15"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</row>
    <row r="129" spans="28:207" ht="15"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</row>
    <row r="130" spans="28:207" ht="15"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</row>
    <row r="131" spans="28:207" ht="15">
      <c r="AB131" s="11"/>
      <c r="AC131" s="11"/>
      <c r="AD131" s="11"/>
      <c r="AE131" s="11"/>
      <c r="AF131" s="11"/>
      <c r="AG131" s="11"/>
      <c r="AH131" s="11"/>
      <c r="AI131" s="1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</row>
    <row r="132" spans="28:207" ht="15">
      <c r="AB132" s="11"/>
      <c r="AC132" s="11"/>
      <c r="AD132" s="11"/>
      <c r="AE132" s="11"/>
      <c r="AF132" s="11"/>
      <c r="AG132" s="11"/>
      <c r="AH132" s="11"/>
      <c r="AI132" s="11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</row>
    <row r="133" spans="28:207" ht="15">
      <c r="AB133" s="11"/>
      <c r="AC133" s="11"/>
      <c r="AD133" s="11"/>
      <c r="AE133" s="11"/>
      <c r="AF133" s="11"/>
      <c r="AG133" s="11"/>
      <c r="AH133" s="11"/>
      <c r="AI133" s="11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</row>
    <row r="134" spans="28:207" ht="15">
      <c r="AB134" s="11"/>
      <c r="AC134" s="11"/>
      <c r="AD134" s="11"/>
      <c r="AE134" s="11"/>
      <c r="AF134" s="11"/>
      <c r="AG134" s="11"/>
      <c r="AH134" s="11"/>
      <c r="AI134" s="11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</row>
    <row r="135" spans="28:207" ht="15">
      <c r="AB135" s="11"/>
      <c r="AC135" s="11"/>
      <c r="AD135" s="11"/>
      <c r="AE135" s="11"/>
      <c r="AF135" s="11"/>
      <c r="AG135" s="11"/>
      <c r="AH135" s="11"/>
      <c r="AI135" s="11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</row>
    <row r="136" spans="28:207" ht="15">
      <c r="AB136" s="11"/>
      <c r="AC136" s="11"/>
      <c r="AD136" s="11"/>
      <c r="AE136" s="11"/>
      <c r="AF136" s="11"/>
      <c r="AG136" s="11"/>
      <c r="AH136" s="11"/>
      <c r="AI136" s="11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</row>
    <row r="137" spans="28:207" ht="15">
      <c r="AB137" s="11"/>
      <c r="AC137" s="11"/>
      <c r="AD137" s="11"/>
      <c r="AE137" s="11"/>
      <c r="AF137" s="11"/>
      <c r="AG137" s="11"/>
      <c r="AH137" s="11"/>
      <c r="AI137" s="11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</row>
    <row r="138" spans="28:207" ht="15">
      <c r="AB138" s="11"/>
      <c r="AC138" s="11"/>
      <c r="AD138" s="11"/>
      <c r="AE138" s="11"/>
      <c r="AF138" s="11"/>
      <c r="AG138" s="11"/>
      <c r="AH138" s="11"/>
      <c r="AI138" s="11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</row>
    <row r="139" spans="28:207" ht="15">
      <c r="AB139" s="11"/>
      <c r="AC139" s="11"/>
      <c r="AD139" s="11"/>
      <c r="AE139" s="11"/>
      <c r="AF139" s="11"/>
      <c r="AG139" s="11"/>
      <c r="AH139" s="11"/>
      <c r="AI139" s="11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</row>
    <row r="140" spans="28:207" ht="15">
      <c r="AB140" s="11"/>
      <c r="AC140" s="11"/>
      <c r="AD140" s="11"/>
      <c r="AE140" s="11"/>
      <c r="AF140" s="11"/>
      <c r="AG140" s="11"/>
      <c r="AH140" s="11"/>
      <c r="AI140" s="11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</row>
    <row r="141" spans="28:207" ht="15">
      <c r="AB141" s="11"/>
      <c r="AC141" s="11"/>
      <c r="AD141" s="11"/>
      <c r="AE141" s="11"/>
      <c r="AF141" s="11"/>
      <c r="AG141" s="11"/>
      <c r="AH141" s="11"/>
      <c r="AI141" s="1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</row>
    <row r="142" spans="28:207" ht="15">
      <c r="AB142" s="11"/>
      <c r="AC142" s="11"/>
      <c r="AD142" s="11"/>
      <c r="AE142" s="11"/>
      <c r="AF142" s="11"/>
      <c r="AG142" s="11"/>
      <c r="AH142" s="11"/>
      <c r="AI142" s="11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</row>
    <row r="143" spans="28:207" ht="15">
      <c r="AB143" s="11"/>
      <c r="AC143" s="11"/>
      <c r="AD143" s="11"/>
      <c r="AE143" s="11"/>
      <c r="AF143" s="11"/>
      <c r="AG143" s="11"/>
      <c r="AH143" s="11"/>
      <c r="AI143" s="11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</row>
    <row r="144" spans="28:207">
      <c r="AB144" s="50"/>
      <c r="AC144" s="50"/>
      <c r="AD144" s="50"/>
      <c r="AE144" s="50"/>
      <c r="AF144" s="50"/>
      <c r="AG144" s="50"/>
      <c r="AH144" s="50"/>
      <c r="AI144" s="5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/>
      <c r="EQ144" s="60"/>
      <c r="ER144" s="60"/>
      <c r="ES144" s="60"/>
      <c r="ET144" s="60"/>
      <c r="EU144" s="60"/>
      <c r="EV144" s="60"/>
      <c r="EW144" s="60"/>
      <c r="EX144" s="60"/>
      <c r="EY144" s="60"/>
      <c r="EZ144" s="60"/>
      <c r="FA144" s="60"/>
      <c r="FB144" s="60"/>
      <c r="FC144" s="60"/>
      <c r="FD144" s="60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60"/>
    </row>
    <row r="145" spans="28:207" ht="15">
      <c r="AB145" s="11"/>
      <c r="AC145" s="11"/>
      <c r="AD145" s="11"/>
      <c r="AE145" s="11"/>
      <c r="AF145" s="11"/>
      <c r="AG145" s="11"/>
      <c r="AH145" s="11"/>
      <c r="AI145" s="11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</row>
    <row r="146" spans="28:207" ht="15">
      <c r="AB146" s="11"/>
      <c r="AC146" s="11"/>
      <c r="AD146" s="11"/>
      <c r="AE146" s="11"/>
      <c r="AF146" s="11"/>
      <c r="AG146" s="11"/>
      <c r="AH146" s="11"/>
      <c r="AI146" s="11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</row>
    <row r="147" spans="28:207" ht="15">
      <c r="AB147" s="11"/>
      <c r="AC147" s="11"/>
      <c r="AD147" s="11"/>
      <c r="AE147" s="11"/>
      <c r="AF147" s="11"/>
      <c r="AG147" s="11"/>
      <c r="AH147" s="11"/>
      <c r="AI147" s="11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</row>
    <row r="148" spans="28:207">
      <c r="AB148" s="50"/>
      <c r="AC148" s="50"/>
      <c r="AD148" s="50"/>
      <c r="AE148" s="50"/>
      <c r="AF148" s="50"/>
      <c r="AG148" s="50"/>
      <c r="AH148" s="50"/>
      <c r="AI148" s="5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60"/>
      <c r="DM148" s="60"/>
      <c r="DN148" s="60"/>
      <c r="DO148" s="60"/>
      <c r="DP148" s="60"/>
      <c r="DQ148" s="60"/>
      <c r="DR148" s="60"/>
      <c r="DS148" s="60"/>
      <c r="DT148" s="60"/>
      <c r="DU148" s="60"/>
      <c r="DV148" s="60"/>
      <c r="DW148" s="60"/>
      <c r="DX148" s="60"/>
      <c r="DY148" s="60"/>
      <c r="DZ148" s="60"/>
      <c r="EA148" s="60"/>
      <c r="EB148" s="60"/>
      <c r="EC148" s="60"/>
      <c r="ED148" s="60"/>
      <c r="EE148" s="60"/>
      <c r="EF148" s="60"/>
      <c r="EG148" s="60"/>
      <c r="EH148" s="60"/>
      <c r="EI148" s="60"/>
      <c r="EJ148" s="60"/>
      <c r="EK148" s="60"/>
      <c r="EL148" s="60"/>
      <c r="EM148" s="60"/>
      <c r="EN148" s="60"/>
      <c r="EO148" s="60"/>
      <c r="EP148" s="60"/>
      <c r="EQ148" s="60"/>
      <c r="ER148" s="60"/>
      <c r="ES148" s="60"/>
      <c r="ET148" s="60"/>
      <c r="EU148" s="60"/>
      <c r="EV148" s="60"/>
      <c r="EW148" s="60"/>
      <c r="EX148" s="60"/>
      <c r="EY148" s="60"/>
      <c r="EZ148" s="60"/>
      <c r="FA148" s="60"/>
      <c r="FB148" s="60"/>
      <c r="FC148" s="60"/>
      <c r="FD148" s="60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0"/>
      <c r="GX148" s="60"/>
      <c r="GY148" s="60"/>
    </row>
    <row r="149" spans="28:207" ht="15">
      <c r="AB149" s="11"/>
      <c r="AC149" s="11"/>
      <c r="AD149" s="11"/>
      <c r="AE149" s="11"/>
      <c r="AF149" s="11"/>
      <c r="AG149" s="11"/>
      <c r="AH149" s="11"/>
      <c r="AI149" s="11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</row>
    <row r="150" spans="28:207" ht="15">
      <c r="AB150" s="11"/>
      <c r="AC150" s="11"/>
      <c r="AD150" s="11"/>
      <c r="AE150" s="11"/>
      <c r="AF150" s="11"/>
      <c r="AG150" s="11"/>
      <c r="AH150" s="11"/>
      <c r="AI150" s="11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</row>
    <row r="151" spans="28:207" ht="15">
      <c r="AB151" s="11"/>
      <c r="AC151" s="11"/>
      <c r="AD151" s="11"/>
      <c r="AE151" s="11"/>
      <c r="AF151" s="11"/>
      <c r="AG151" s="11"/>
      <c r="AH151" s="11"/>
      <c r="AI151" s="1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</row>
    <row r="152" spans="28:207" ht="15">
      <c r="AB152" s="11"/>
      <c r="AC152" s="11"/>
      <c r="AD152" s="11"/>
      <c r="AE152" s="11"/>
      <c r="AF152" s="11"/>
      <c r="AG152" s="11"/>
      <c r="AH152" s="11"/>
      <c r="AI152" s="11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</row>
    <row r="153" spans="28:207" ht="15">
      <c r="AB153" s="11"/>
      <c r="AC153" s="11"/>
      <c r="AD153" s="11"/>
      <c r="AE153" s="11"/>
      <c r="AF153" s="11"/>
      <c r="AG153" s="11"/>
      <c r="AH153" s="11"/>
      <c r="AI153" s="11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</row>
    <row r="154" spans="28:207" ht="15">
      <c r="AB154" s="11"/>
      <c r="AC154" s="11"/>
      <c r="AD154" s="11"/>
      <c r="AE154" s="11"/>
      <c r="AF154" s="11"/>
      <c r="AG154" s="11"/>
      <c r="AH154" s="11"/>
      <c r="AI154" s="11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</row>
    <row r="155" spans="28:207" ht="15">
      <c r="AB155" s="11"/>
      <c r="AC155" s="11"/>
      <c r="AD155" s="11"/>
      <c r="AE155" s="11"/>
      <c r="AF155" s="11"/>
      <c r="AG155" s="11"/>
      <c r="AH155" s="11"/>
      <c r="AI155" s="11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</row>
    <row r="156" spans="28:207" ht="15">
      <c r="AB156" s="11"/>
      <c r="AC156" s="11"/>
      <c r="AD156" s="11"/>
      <c r="AE156" s="11"/>
      <c r="AF156" s="11"/>
      <c r="AG156" s="11"/>
      <c r="AH156" s="11"/>
      <c r="AI156" s="11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</row>
    <row r="157" spans="28:207" ht="15">
      <c r="AB157" s="11"/>
      <c r="AC157" s="11"/>
      <c r="AD157" s="11"/>
      <c r="AE157" s="11"/>
      <c r="AF157" s="11"/>
      <c r="AG157" s="11"/>
      <c r="AH157" s="11"/>
      <c r="AI157" s="11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</row>
    <row r="158" spans="28:207" ht="15">
      <c r="AB158" s="11"/>
      <c r="AC158" s="11"/>
      <c r="AD158" s="11"/>
      <c r="AE158" s="11"/>
      <c r="AF158" s="11"/>
      <c r="AG158" s="11"/>
      <c r="AH158" s="11"/>
      <c r="AI158" s="11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</row>
    <row r="159" spans="28:207" ht="15">
      <c r="AB159" s="11"/>
      <c r="AC159" s="11"/>
      <c r="AD159" s="11"/>
      <c r="AE159" s="11"/>
      <c r="AF159" s="11"/>
      <c r="AG159" s="11"/>
      <c r="AH159" s="11"/>
      <c r="AI159" s="11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</row>
    <row r="160" spans="28:207" ht="15">
      <c r="AB160" s="11"/>
      <c r="AC160" s="11"/>
      <c r="AD160" s="11"/>
      <c r="AE160" s="11"/>
      <c r="AF160" s="11"/>
      <c r="AG160" s="11"/>
      <c r="AH160" s="11"/>
      <c r="AI160" s="11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</row>
    <row r="161" spans="28:207" ht="15">
      <c r="AB161" s="11"/>
      <c r="AC161" s="11"/>
      <c r="AD161" s="11"/>
      <c r="AE161" s="11"/>
      <c r="AF161" s="11"/>
      <c r="AG161" s="11"/>
      <c r="AH161" s="11"/>
      <c r="AI161" s="1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</row>
    <row r="162" spans="28:207" ht="15">
      <c r="AB162" s="11"/>
      <c r="AC162" s="11"/>
      <c r="AD162" s="11"/>
      <c r="AE162" s="11"/>
      <c r="AF162" s="11"/>
      <c r="AG162" s="11"/>
      <c r="AH162" s="11"/>
      <c r="AI162" s="11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</row>
    <row r="163" spans="28:207" ht="15">
      <c r="AB163" s="11"/>
      <c r="AC163" s="11"/>
      <c r="AD163" s="11"/>
      <c r="AE163" s="11"/>
      <c r="AF163" s="11"/>
      <c r="AG163" s="11"/>
      <c r="AH163" s="11"/>
      <c r="AI163" s="11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</row>
    <row r="164" spans="28:207" ht="15">
      <c r="AB164" s="11"/>
      <c r="AC164" s="11"/>
      <c r="AD164" s="11"/>
      <c r="AE164" s="11"/>
      <c r="AF164" s="11"/>
      <c r="AG164" s="11"/>
      <c r="AH164" s="11"/>
      <c r="AI164" s="11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</row>
    <row r="165" spans="28:207" ht="15">
      <c r="AB165" s="11"/>
      <c r="AC165" s="11"/>
      <c r="AD165" s="11"/>
      <c r="AE165" s="11"/>
      <c r="AF165" s="11"/>
      <c r="AG165" s="11"/>
      <c r="AH165" s="11"/>
      <c r="AI165" s="11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</row>
    <row r="166" spans="28:207" ht="15">
      <c r="AB166" s="11"/>
      <c r="AC166" s="11"/>
      <c r="AD166" s="11"/>
      <c r="AE166" s="11"/>
      <c r="AF166" s="11"/>
      <c r="AG166" s="11"/>
      <c r="AH166" s="11"/>
      <c r="AI166" s="11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</row>
    <row r="167" spans="28:207" ht="15">
      <c r="AB167" s="11"/>
      <c r="AC167" s="11"/>
      <c r="AD167" s="11"/>
      <c r="AE167" s="11"/>
      <c r="AF167" s="11"/>
      <c r="AG167" s="11"/>
      <c r="AH167" s="11"/>
      <c r="AI167" s="11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</row>
    <row r="168" spans="28:207">
      <c r="AB168" s="50"/>
      <c r="AC168" s="50"/>
      <c r="AD168" s="50"/>
      <c r="AE168" s="50"/>
      <c r="AF168" s="50"/>
      <c r="AG168" s="50"/>
      <c r="AH168" s="50"/>
      <c r="AI168" s="5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  <c r="CW168" s="60"/>
      <c r="CX168" s="60"/>
      <c r="CY168" s="60"/>
      <c r="CZ168" s="60"/>
      <c r="DA168" s="60"/>
      <c r="DB168" s="60"/>
      <c r="DC168" s="60"/>
      <c r="DD168" s="60"/>
      <c r="DE168" s="60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0"/>
      <c r="EC168" s="60"/>
      <c r="ED168" s="60"/>
      <c r="EE168" s="60"/>
      <c r="EF168" s="60"/>
      <c r="EG168" s="60"/>
      <c r="EH168" s="60"/>
      <c r="EI168" s="60"/>
      <c r="EJ168" s="60"/>
      <c r="EK168" s="60"/>
      <c r="EL168" s="60"/>
      <c r="EM168" s="60"/>
      <c r="EN168" s="60"/>
      <c r="EO168" s="60"/>
      <c r="EP168" s="60"/>
      <c r="EQ168" s="60"/>
      <c r="ER168" s="60"/>
      <c r="ES168" s="60"/>
      <c r="ET168" s="60"/>
      <c r="EU168" s="60"/>
      <c r="EV168" s="60"/>
      <c r="EW168" s="60"/>
      <c r="EX168" s="60"/>
      <c r="EY168" s="60"/>
      <c r="EZ168" s="60"/>
      <c r="FA168" s="60"/>
      <c r="FB168" s="60"/>
      <c r="FC168" s="60"/>
      <c r="FD168" s="60"/>
      <c r="FE168" s="60"/>
      <c r="FF168" s="60"/>
      <c r="FG168" s="60"/>
      <c r="FH168" s="60"/>
      <c r="FI168" s="60"/>
      <c r="FJ168" s="60"/>
      <c r="FK168" s="60"/>
      <c r="FL168" s="60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/>
      <c r="FX168" s="60"/>
      <c r="FY168" s="60"/>
      <c r="FZ168" s="60"/>
      <c r="GA168" s="60"/>
      <c r="GB168" s="60"/>
      <c r="GC168" s="60"/>
      <c r="GD168" s="60"/>
      <c r="GE168" s="60"/>
      <c r="GF168" s="60"/>
      <c r="GG168" s="60"/>
      <c r="GH168" s="60"/>
      <c r="GI168" s="60"/>
      <c r="GJ168" s="60"/>
      <c r="GK168" s="60"/>
      <c r="GL168" s="60"/>
      <c r="GM168" s="60"/>
      <c r="GN168" s="60"/>
      <c r="GO168" s="60"/>
      <c r="GP168" s="60"/>
      <c r="GQ168" s="60"/>
      <c r="GR168" s="60"/>
      <c r="GS168" s="60"/>
      <c r="GT168" s="60"/>
      <c r="GU168" s="60"/>
      <c r="GV168" s="60"/>
      <c r="GW168" s="60"/>
      <c r="GX168" s="60"/>
      <c r="GY168" s="60"/>
    </row>
    <row r="169" spans="28:207" ht="15">
      <c r="AB169" s="11"/>
      <c r="AC169" s="11"/>
      <c r="AD169" s="11"/>
      <c r="AE169" s="11"/>
      <c r="AF169" s="11"/>
      <c r="AG169" s="11"/>
      <c r="AH169" s="11"/>
      <c r="AI169" s="11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</row>
    <row r="170" spans="28:207" ht="15">
      <c r="AB170" s="11"/>
      <c r="AC170" s="11"/>
      <c r="AD170" s="11"/>
      <c r="AE170" s="11"/>
      <c r="AF170" s="11"/>
      <c r="AG170" s="11"/>
      <c r="AH170" s="11"/>
      <c r="AI170" s="11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</row>
    <row r="171" spans="28:207" ht="15">
      <c r="AB171" s="11"/>
      <c r="AC171" s="11"/>
      <c r="AD171" s="11"/>
      <c r="AE171" s="11"/>
      <c r="AF171" s="11"/>
      <c r="AG171" s="11"/>
      <c r="AH171" s="11"/>
      <c r="AI171" s="1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</row>
    <row r="172" spans="28:207">
      <c r="AB172" s="50"/>
      <c r="AC172" s="50"/>
      <c r="AD172" s="50"/>
      <c r="AE172" s="50"/>
      <c r="AF172" s="50"/>
      <c r="AG172" s="50"/>
      <c r="AH172" s="50"/>
      <c r="AI172" s="5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0"/>
      <c r="EC172" s="60"/>
      <c r="ED172" s="60"/>
      <c r="EE172" s="60"/>
      <c r="EF172" s="60"/>
      <c r="EG172" s="60"/>
      <c r="EH172" s="60"/>
      <c r="EI172" s="60"/>
      <c r="EJ172" s="60"/>
      <c r="EK172" s="60"/>
      <c r="EL172" s="60"/>
      <c r="EM172" s="60"/>
      <c r="EN172" s="60"/>
      <c r="EO172" s="60"/>
      <c r="EP172" s="60"/>
      <c r="EQ172" s="60"/>
      <c r="ER172" s="60"/>
      <c r="ES172" s="60"/>
      <c r="ET172" s="60"/>
      <c r="EU172" s="60"/>
      <c r="EV172" s="60"/>
      <c r="EW172" s="60"/>
      <c r="EX172" s="60"/>
      <c r="EY172" s="60"/>
      <c r="EZ172" s="60"/>
      <c r="FA172" s="60"/>
      <c r="FB172" s="60"/>
      <c r="FC172" s="60"/>
      <c r="FD172" s="60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/>
      <c r="FX172" s="60"/>
      <c r="FY172" s="60"/>
      <c r="FZ172" s="60"/>
      <c r="GA172" s="60"/>
      <c r="GB172" s="60"/>
      <c r="GC172" s="60"/>
      <c r="GD172" s="60"/>
      <c r="GE172" s="60"/>
      <c r="GF172" s="60"/>
      <c r="GG172" s="60"/>
      <c r="GH172" s="60"/>
      <c r="GI172" s="60"/>
      <c r="GJ172" s="60"/>
      <c r="GK172" s="60"/>
      <c r="GL172" s="60"/>
      <c r="GM172" s="60"/>
      <c r="GN172" s="60"/>
      <c r="GO172" s="60"/>
      <c r="GP172" s="60"/>
      <c r="GQ172" s="60"/>
      <c r="GR172" s="60"/>
      <c r="GS172" s="60"/>
      <c r="GT172" s="60"/>
      <c r="GU172" s="60"/>
      <c r="GV172" s="60"/>
      <c r="GW172" s="60"/>
      <c r="GX172" s="60"/>
      <c r="GY172" s="60"/>
    </row>
    <row r="173" spans="28:207" ht="15">
      <c r="AB173" s="11"/>
      <c r="AC173" s="11"/>
      <c r="AD173" s="11"/>
      <c r="AE173" s="11"/>
      <c r="AF173" s="11"/>
      <c r="AG173" s="11"/>
      <c r="AH173" s="11"/>
      <c r="AI173" s="11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</row>
    <row r="174" spans="28:207" ht="15">
      <c r="AB174" s="11"/>
      <c r="AC174" s="11"/>
      <c r="AD174" s="11"/>
      <c r="AE174" s="11"/>
      <c r="AF174" s="11"/>
      <c r="AG174" s="11"/>
      <c r="AH174" s="11"/>
      <c r="AI174" s="11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</row>
    <row r="175" spans="28:207" ht="15">
      <c r="AB175" s="11"/>
      <c r="AC175" s="11"/>
      <c r="AD175" s="11"/>
      <c r="AE175" s="11"/>
      <c r="AF175" s="11"/>
      <c r="AG175" s="11"/>
      <c r="AH175" s="11"/>
      <c r="AI175" s="11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</row>
    <row r="176" spans="28:207" ht="15">
      <c r="AB176" s="11"/>
      <c r="AC176" s="11"/>
      <c r="AD176" s="11"/>
      <c r="AE176" s="11"/>
      <c r="AF176" s="11"/>
      <c r="AG176" s="11"/>
      <c r="AH176" s="11"/>
      <c r="AI176" s="11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</row>
    <row r="177" spans="28:207" ht="15">
      <c r="AB177" s="11"/>
      <c r="AC177" s="11"/>
      <c r="AD177" s="11"/>
      <c r="AE177" s="11"/>
      <c r="AF177" s="11"/>
      <c r="AG177" s="11"/>
      <c r="AH177" s="11"/>
      <c r="AI177" s="11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</row>
    <row r="178" spans="28:207" ht="15">
      <c r="AB178" s="11"/>
      <c r="AC178" s="11"/>
      <c r="AD178" s="11"/>
      <c r="AE178" s="11"/>
      <c r="AF178" s="11"/>
      <c r="AG178" s="11"/>
      <c r="AH178" s="11"/>
      <c r="AI178" s="11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</row>
    <row r="179" spans="28:207" ht="15">
      <c r="AB179" s="11"/>
      <c r="AC179" s="11"/>
      <c r="AD179" s="11"/>
      <c r="AE179" s="11"/>
      <c r="AF179" s="11"/>
      <c r="AG179" s="11"/>
      <c r="AH179" s="11"/>
      <c r="AI179" s="11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</row>
    <row r="180" spans="28:207" ht="15">
      <c r="AB180" s="11"/>
      <c r="AC180" s="11"/>
      <c r="AD180" s="11"/>
      <c r="AE180" s="11"/>
      <c r="AF180" s="11"/>
      <c r="AG180" s="11"/>
      <c r="AH180" s="11"/>
      <c r="AI180" s="11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</row>
    <row r="181" spans="28:207" ht="15">
      <c r="AB181" s="11"/>
      <c r="AC181" s="11"/>
      <c r="AD181" s="11"/>
      <c r="AE181" s="11"/>
      <c r="AF181" s="11"/>
      <c r="AG181" s="11"/>
      <c r="AH181" s="11"/>
      <c r="AI181" s="1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</row>
    <row r="182" spans="28:207" ht="15">
      <c r="AB182" s="11"/>
      <c r="AC182" s="11"/>
      <c r="AD182" s="11"/>
      <c r="AE182" s="11"/>
      <c r="AF182" s="11"/>
      <c r="AG182" s="11"/>
      <c r="AH182" s="11"/>
      <c r="AI182" s="11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</row>
    <row r="183" spans="28:207" ht="15">
      <c r="AB183" s="11"/>
      <c r="AC183" s="11"/>
      <c r="AD183" s="11"/>
      <c r="AE183" s="11"/>
      <c r="AF183" s="11"/>
      <c r="AG183" s="11"/>
      <c r="AH183" s="11"/>
      <c r="AI183" s="11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</row>
    <row r="184" spans="28:207" ht="15">
      <c r="AB184" s="11"/>
      <c r="AC184" s="11"/>
      <c r="AD184" s="11"/>
      <c r="AE184" s="11"/>
      <c r="AF184" s="11"/>
      <c r="AG184" s="11"/>
      <c r="AH184" s="11"/>
      <c r="AI184" s="11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</row>
    <row r="185" spans="28:207" ht="15">
      <c r="AB185" s="11"/>
      <c r="AC185" s="11"/>
      <c r="AD185" s="11"/>
      <c r="AE185" s="11"/>
      <c r="AF185" s="11"/>
      <c r="AG185" s="11"/>
      <c r="AH185" s="11"/>
      <c r="AI185" s="11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</row>
    <row r="186" spans="28:207" ht="15">
      <c r="AB186" s="11"/>
      <c r="AC186" s="11"/>
      <c r="AD186" s="11"/>
      <c r="AE186" s="11"/>
      <c r="AF186" s="11"/>
      <c r="AG186" s="11"/>
      <c r="AH186" s="11"/>
      <c r="AI186" s="11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</row>
    <row r="187" spans="28:207" ht="15">
      <c r="AB187" s="11"/>
      <c r="AC187" s="11"/>
      <c r="AD187" s="11"/>
      <c r="AE187" s="11"/>
      <c r="AF187" s="11"/>
      <c r="AG187" s="11"/>
      <c r="AH187" s="11"/>
      <c r="AI187" s="11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</row>
    <row r="188" spans="28:207" ht="15">
      <c r="AB188" s="11"/>
      <c r="AC188" s="11"/>
      <c r="AD188" s="11"/>
      <c r="AE188" s="11"/>
      <c r="AF188" s="11"/>
      <c r="AG188" s="11"/>
      <c r="AH188" s="11"/>
      <c r="AI188" s="11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</row>
    <row r="189" spans="28:207">
      <c r="AB189" s="50"/>
      <c r="AC189" s="50"/>
      <c r="AD189" s="50"/>
      <c r="AE189" s="50"/>
      <c r="AF189" s="50"/>
      <c r="AG189" s="50"/>
      <c r="AH189" s="50"/>
      <c r="AI189" s="5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  <c r="DL189" s="60"/>
      <c r="DM189" s="60"/>
      <c r="DN189" s="60"/>
      <c r="DO189" s="60"/>
      <c r="DP189" s="60"/>
      <c r="DQ189" s="60"/>
      <c r="DR189" s="60"/>
      <c r="DS189" s="60"/>
      <c r="DT189" s="60"/>
      <c r="DU189" s="60"/>
      <c r="DV189" s="60"/>
      <c r="DW189" s="60"/>
      <c r="DX189" s="60"/>
      <c r="DY189" s="60"/>
      <c r="DZ189" s="60"/>
      <c r="EA189" s="60"/>
      <c r="EB189" s="60"/>
      <c r="EC189" s="60"/>
      <c r="ED189" s="60"/>
      <c r="EE189" s="60"/>
      <c r="EF189" s="60"/>
      <c r="EG189" s="60"/>
      <c r="EH189" s="60"/>
      <c r="EI189" s="60"/>
      <c r="EJ189" s="60"/>
      <c r="EK189" s="60"/>
      <c r="EL189" s="60"/>
      <c r="EM189" s="60"/>
      <c r="EN189" s="60"/>
      <c r="EO189" s="60"/>
      <c r="EP189" s="60"/>
      <c r="EQ189" s="60"/>
      <c r="ER189" s="60"/>
      <c r="ES189" s="60"/>
      <c r="ET189" s="60"/>
      <c r="EU189" s="60"/>
      <c r="EV189" s="60"/>
      <c r="EW189" s="60"/>
      <c r="EX189" s="60"/>
      <c r="EY189" s="60"/>
      <c r="EZ189" s="60"/>
      <c r="FA189" s="60"/>
      <c r="FB189" s="60"/>
      <c r="FC189" s="60"/>
      <c r="FD189" s="60"/>
      <c r="FE189" s="60"/>
      <c r="FF189" s="60"/>
      <c r="FG189" s="60"/>
      <c r="FH189" s="60"/>
      <c r="FI189" s="60"/>
      <c r="FJ189" s="60"/>
      <c r="FK189" s="60"/>
      <c r="FL189" s="60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0"/>
      <c r="GX189" s="60"/>
      <c r="GY189" s="60"/>
    </row>
    <row r="190" spans="28:207" ht="15">
      <c r="AB190" s="11"/>
      <c r="AC190" s="11"/>
      <c r="AD190" s="11"/>
      <c r="AE190" s="11"/>
      <c r="AF190" s="11"/>
      <c r="AG190" s="11"/>
      <c r="AH190" s="11"/>
      <c r="AI190" s="11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</row>
    <row r="191" spans="28:207" ht="15">
      <c r="AB191" s="11"/>
      <c r="AC191" s="11"/>
      <c r="AD191" s="11"/>
      <c r="AE191" s="11"/>
      <c r="AF191" s="11"/>
      <c r="AG191" s="11"/>
      <c r="AH191" s="11"/>
      <c r="AI191" s="1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</row>
    <row r="192" spans="28:207" ht="15">
      <c r="AB192" s="11"/>
      <c r="AC192" s="11"/>
      <c r="AD192" s="11"/>
      <c r="AE192" s="11"/>
      <c r="AF192" s="11"/>
      <c r="AG192" s="11"/>
      <c r="AH192" s="11"/>
      <c r="AI192" s="11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</row>
    <row r="193" spans="28:207">
      <c r="AB193" s="50"/>
      <c r="AC193" s="50"/>
      <c r="AD193" s="50"/>
      <c r="AE193" s="50"/>
      <c r="AF193" s="50"/>
      <c r="AG193" s="50"/>
      <c r="AH193" s="50"/>
      <c r="AI193" s="5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60"/>
      <c r="DJ193" s="60"/>
      <c r="DK193" s="60"/>
      <c r="DL193" s="60"/>
      <c r="DM193" s="60"/>
      <c r="DN193" s="60"/>
      <c r="DO193" s="60"/>
      <c r="DP193" s="60"/>
      <c r="DQ193" s="60"/>
      <c r="DR193" s="60"/>
      <c r="DS193" s="60"/>
      <c r="DT193" s="60"/>
      <c r="DU193" s="60"/>
      <c r="DV193" s="60"/>
      <c r="DW193" s="60"/>
      <c r="DX193" s="60"/>
      <c r="DY193" s="60"/>
      <c r="DZ193" s="60"/>
      <c r="EA193" s="60"/>
      <c r="EB193" s="60"/>
      <c r="EC193" s="60"/>
      <c r="ED193" s="60"/>
      <c r="EE193" s="60"/>
      <c r="EF193" s="60"/>
      <c r="EG193" s="60"/>
      <c r="EH193" s="60"/>
      <c r="EI193" s="60"/>
      <c r="EJ193" s="60"/>
      <c r="EK193" s="60"/>
      <c r="EL193" s="60"/>
      <c r="EM193" s="60"/>
      <c r="EN193" s="60"/>
      <c r="EO193" s="60"/>
      <c r="EP193" s="60"/>
      <c r="EQ193" s="60"/>
      <c r="ER193" s="60"/>
      <c r="ES193" s="60"/>
      <c r="ET193" s="60"/>
      <c r="EU193" s="60"/>
      <c r="EV193" s="60"/>
      <c r="EW193" s="60"/>
      <c r="EX193" s="60"/>
      <c r="EY193" s="60"/>
      <c r="EZ193" s="60"/>
      <c r="FA193" s="60"/>
      <c r="FB193" s="60"/>
      <c r="FC193" s="60"/>
      <c r="FD193" s="60"/>
      <c r="FE193" s="60"/>
      <c r="FF193" s="60"/>
      <c r="FG193" s="60"/>
      <c r="FH193" s="60"/>
      <c r="FI193" s="60"/>
      <c r="FJ193" s="60"/>
      <c r="FK193" s="60"/>
      <c r="FL193" s="60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0"/>
      <c r="GX193" s="60"/>
      <c r="GY193" s="60"/>
    </row>
    <row r="194" spans="28:207" ht="15">
      <c r="AB194" s="11"/>
      <c r="AC194" s="11"/>
      <c r="AD194" s="11"/>
      <c r="AE194" s="11"/>
      <c r="AF194" s="11"/>
      <c r="AG194" s="11"/>
      <c r="AH194" s="11"/>
      <c r="AI194" s="11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</row>
    <row r="195" spans="28:207" ht="15">
      <c r="AB195" s="11"/>
      <c r="AC195" s="11"/>
      <c r="AD195" s="11"/>
      <c r="AE195" s="11"/>
      <c r="AF195" s="11"/>
      <c r="AG195" s="11"/>
      <c r="AH195" s="11"/>
      <c r="AI195" s="11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</row>
    <row r="196" spans="28:207" ht="15">
      <c r="AB196" s="11"/>
      <c r="AC196" s="11"/>
      <c r="AD196" s="11"/>
      <c r="AE196" s="11"/>
      <c r="AF196" s="11"/>
      <c r="AG196" s="11"/>
      <c r="AH196" s="11"/>
      <c r="AI196" s="11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</row>
    <row r="197" spans="28:207" ht="15">
      <c r="AB197" s="11"/>
      <c r="AC197" s="11"/>
      <c r="AD197" s="11"/>
      <c r="AE197" s="11"/>
      <c r="AF197" s="11"/>
      <c r="AG197" s="11"/>
      <c r="AH197" s="11"/>
      <c r="AI197" s="11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</row>
    <row r="198" spans="28:207" ht="15">
      <c r="AB198" s="11"/>
      <c r="AC198" s="11"/>
      <c r="AD198" s="11"/>
      <c r="AE198" s="11"/>
      <c r="AF198" s="11"/>
      <c r="AG198" s="11"/>
      <c r="AH198" s="11"/>
      <c r="AI198" s="11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</row>
    <row r="199" spans="28:207" ht="15">
      <c r="AB199" s="11"/>
      <c r="AC199" s="11"/>
      <c r="AD199" s="11"/>
      <c r="AE199" s="11"/>
      <c r="AF199" s="11"/>
      <c r="AG199" s="11"/>
      <c r="AH199" s="11"/>
      <c r="AI199" s="11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</row>
    <row r="200" spans="28:207" ht="15">
      <c r="AB200" s="11"/>
      <c r="AC200" s="11"/>
      <c r="AD200" s="11"/>
      <c r="AE200" s="11"/>
      <c r="AF200" s="11"/>
      <c r="AG200" s="11"/>
      <c r="AH200" s="11"/>
      <c r="AI200" s="11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</row>
    <row r="201" spans="28:207" ht="15">
      <c r="AB201" s="11"/>
      <c r="AC201" s="11"/>
      <c r="AD201" s="11"/>
      <c r="AE201" s="11"/>
      <c r="AF201" s="11"/>
      <c r="AG201" s="11"/>
      <c r="AH201" s="11"/>
      <c r="AI201" s="1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</row>
    <row r="202" spans="28:207" ht="15">
      <c r="AB202" s="11"/>
      <c r="AC202" s="11"/>
      <c r="AD202" s="11"/>
      <c r="AE202" s="11"/>
      <c r="AF202" s="11"/>
      <c r="AG202" s="11"/>
      <c r="AH202" s="11"/>
      <c r="AI202" s="11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</row>
    <row r="203" spans="28:207" ht="15">
      <c r="AB203" s="11"/>
      <c r="AC203" s="11"/>
      <c r="AD203" s="11"/>
      <c r="AE203" s="11"/>
      <c r="AF203" s="11"/>
      <c r="AG203" s="11"/>
      <c r="AH203" s="11"/>
      <c r="AI203" s="11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</row>
    <row r="204" spans="28:207" ht="15">
      <c r="AB204" s="11"/>
      <c r="AC204" s="11"/>
      <c r="AD204" s="11"/>
      <c r="AE204" s="11"/>
      <c r="AF204" s="11"/>
      <c r="AG204" s="11"/>
      <c r="AH204" s="11"/>
      <c r="AI204" s="11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</row>
    <row r="205" spans="28:207" ht="15">
      <c r="AB205" s="11"/>
      <c r="AC205" s="11"/>
      <c r="AD205" s="11"/>
      <c r="AE205" s="11"/>
      <c r="AF205" s="11"/>
      <c r="AG205" s="11"/>
      <c r="AH205" s="11"/>
      <c r="AI205" s="11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</row>
    <row r="206" spans="28:207" ht="15">
      <c r="AB206" s="11"/>
      <c r="AC206" s="11"/>
      <c r="AD206" s="11"/>
      <c r="AE206" s="11"/>
      <c r="AF206" s="11"/>
      <c r="AG206" s="11"/>
      <c r="AH206" s="11"/>
      <c r="AI206" s="11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</row>
    <row r="207" spans="28:207" ht="15">
      <c r="AB207" s="11"/>
      <c r="AC207" s="11"/>
      <c r="AD207" s="11"/>
      <c r="AE207" s="11"/>
      <c r="AF207" s="11"/>
      <c r="AG207" s="11"/>
      <c r="AH207" s="11"/>
      <c r="AI207" s="11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</row>
    <row r="208" spans="28:207" ht="15">
      <c r="AB208" s="11"/>
      <c r="AC208" s="11"/>
      <c r="AD208" s="11"/>
      <c r="AE208" s="11"/>
      <c r="AF208" s="11"/>
      <c r="AG208" s="11"/>
      <c r="AH208" s="11"/>
      <c r="AI208" s="11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</row>
    <row r="209" spans="28:207" ht="15">
      <c r="AB209" s="11"/>
      <c r="AC209" s="11"/>
      <c r="AD209" s="11"/>
      <c r="AE209" s="11"/>
      <c r="AF209" s="11"/>
      <c r="AG209" s="11"/>
      <c r="AH209" s="11"/>
      <c r="AI209" s="11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</row>
    <row r="210" spans="28:207">
      <c r="AB210" s="50"/>
      <c r="AC210" s="50"/>
      <c r="AD210" s="50"/>
      <c r="AE210" s="50"/>
      <c r="AF210" s="50"/>
      <c r="AG210" s="50"/>
      <c r="AH210" s="50"/>
      <c r="AI210" s="5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  <c r="CW210" s="60"/>
      <c r="CX210" s="60"/>
      <c r="CY210" s="60"/>
      <c r="CZ210" s="60"/>
      <c r="DA210" s="60"/>
      <c r="DB210" s="60"/>
      <c r="DC210" s="60"/>
      <c r="DD210" s="60"/>
      <c r="DE210" s="60"/>
      <c r="DF210" s="60"/>
      <c r="DG210" s="60"/>
      <c r="DH210" s="60"/>
      <c r="DI210" s="60"/>
      <c r="DJ210" s="60"/>
      <c r="DK210" s="60"/>
      <c r="DL210" s="60"/>
      <c r="DM210" s="60"/>
      <c r="DN210" s="60"/>
      <c r="DO210" s="60"/>
      <c r="DP210" s="60"/>
      <c r="DQ210" s="60"/>
      <c r="DR210" s="60"/>
      <c r="DS210" s="60"/>
      <c r="DT210" s="60"/>
      <c r="DU210" s="60"/>
      <c r="DV210" s="60"/>
      <c r="DW210" s="60"/>
      <c r="DX210" s="60"/>
      <c r="DY210" s="60"/>
      <c r="DZ210" s="60"/>
      <c r="EA210" s="60"/>
      <c r="EB210" s="60"/>
      <c r="EC210" s="60"/>
      <c r="ED210" s="60"/>
      <c r="EE210" s="60"/>
      <c r="EF210" s="60"/>
      <c r="EG210" s="60"/>
      <c r="EH210" s="60"/>
      <c r="EI210" s="60"/>
      <c r="EJ210" s="60"/>
      <c r="EK210" s="60"/>
      <c r="EL210" s="60"/>
      <c r="EM210" s="60"/>
      <c r="EN210" s="60"/>
      <c r="EO210" s="60"/>
      <c r="EP210" s="60"/>
      <c r="EQ210" s="60"/>
      <c r="ER210" s="60"/>
      <c r="ES210" s="60"/>
      <c r="ET210" s="60"/>
      <c r="EU210" s="60"/>
      <c r="EV210" s="60"/>
      <c r="EW210" s="60"/>
      <c r="EX210" s="60"/>
      <c r="EY210" s="60"/>
      <c r="EZ210" s="60"/>
      <c r="FA210" s="60"/>
      <c r="FB210" s="60"/>
      <c r="FC210" s="60"/>
      <c r="FD210" s="60"/>
      <c r="FE210" s="60"/>
      <c r="FF210" s="60"/>
      <c r="FG210" s="60"/>
      <c r="FH210" s="60"/>
      <c r="FI210" s="60"/>
      <c r="FJ210" s="60"/>
      <c r="FK210" s="60"/>
      <c r="FL210" s="60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0"/>
      <c r="GX210" s="60"/>
      <c r="GY210" s="60"/>
    </row>
    <row r="211" spans="28:207" ht="15">
      <c r="AB211" s="11"/>
      <c r="AC211" s="11"/>
      <c r="AD211" s="11"/>
      <c r="AE211" s="11"/>
      <c r="AF211" s="11"/>
      <c r="AG211" s="11"/>
      <c r="AH211" s="11"/>
      <c r="AI211" s="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</row>
    <row r="212" spans="28:207" ht="15">
      <c r="AB212" s="11"/>
      <c r="AC212" s="11"/>
      <c r="AD212" s="11"/>
      <c r="AE212" s="11"/>
      <c r="AF212" s="11"/>
      <c r="AG212" s="11"/>
      <c r="AH212" s="11"/>
      <c r="AI212" s="11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</row>
    <row r="213" spans="28:207" ht="15">
      <c r="AB213" s="11"/>
      <c r="AC213" s="11"/>
      <c r="AD213" s="11"/>
      <c r="AE213" s="11"/>
      <c r="AF213" s="11"/>
      <c r="AG213" s="11"/>
      <c r="AH213" s="11"/>
      <c r="AI213" s="11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</row>
    <row r="214" spans="28:207">
      <c r="AB214" s="50"/>
      <c r="AC214" s="50"/>
      <c r="AD214" s="50"/>
      <c r="AE214" s="50"/>
      <c r="AF214" s="50"/>
      <c r="AG214" s="50"/>
      <c r="AH214" s="50"/>
      <c r="AI214" s="5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  <c r="CW214" s="60"/>
      <c r="CX214" s="60"/>
      <c r="CY214" s="60"/>
      <c r="CZ214" s="60"/>
      <c r="DA214" s="60"/>
      <c r="DB214" s="60"/>
      <c r="DC214" s="60"/>
      <c r="DD214" s="60"/>
      <c r="DE214" s="60"/>
      <c r="DF214" s="60"/>
      <c r="DG214" s="60"/>
      <c r="DH214" s="60"/>
      <c r="DI214" s="60"/>
      <c r="DJ214" s="60"/>
      <c r="DK214" s="60"/>
      <c r="DL214" s="60"/>
      <c r="DM214" s="60"/>
      <c r="DN214" s="60"/>
      <c r="DO214" s="60"/>
      <c r="DP214" s="60"/>
      <c r="DQ214" s="60"/>
      <c r="DR214" s="60"/>
      <c r="DS214" s="60"/>
      <c r="DT214" s="60"/>
      <c r="DU214" s="60"/>
      <c r="DV214" s="60"/>
      <c r="DW214" s="60"/>
      <c r="DX214" s="60"/>
      <c r="DY214" s="60"/>
      <c r="DZ214" s="60"/>
      <c r="EA214" s="60"/>
      <c r="EB214" s="60"/>
      <c r="EC214" s="60"/>
      <c r="ED214" s="60"/>
      <c r="EE214" s="60"/>
      <c r="EF214" s="60"/>
      <c r="EG214" s="60"/>
      <c r="EH214" s="60"/>
      <c r="EI214" s="60"/>
      <c r="EJ214" s="60"/>
      <c r="EK214" s="60"/>
      <c r="EL214" s="60"/>
      <c r="EM214" s="60"/>
      <c r="EN214" s="60"/>
      <c r="EO214" s="60"/>
      <c r="EP214" s="60"/>
      <c r="EQ214" s="60"/>
      <c r="ER214" s="60"/>
      <c r="ES214" s="60"/>
      <c r="ET214" s="60"/>
      <c r="EU214" s="60"/>
      <c r="EV214" s="60"/>
      <c r="EW214" s="60"/>
      <c r="EX214" s="60"/>
      <c r="EY214" s="60"/>
      <c r="EZ214" s="60"/>
      <c r="FA214" s="60"/>
      <c r="FB214" s="60"/>
      <c r="FC214" s="60"/>
      <c r="FD214" s="60"/>
      <c r="FE214" s="60"/>
      <c r="FF214" s="60"/>
      <c r="FG214" s="60"/>
      <c r="FH214" s="60"/>
      <c r="FI214" s="60"/>
      <c r="FJ214" s="60"/>
      <c r="FK214" s="60"/>
      <c r="FL214" s="60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0"/>
      <c r="GX214" s="60"/>
      <c r="GY214" s="60"/>
    </row>
    <row r="215" spans="28:207" ht="15">
      <c r="AB215" s="11"/>
      <c r="AC215" s="11"/>
      <c r="AD215" s="11"/>
      <c r="AE215" s="11"/>
      <c r="AF215" s="11"/>
      <c r="AG215" s="11"/>
      <c r="AH215" s="11"/>
      <c r="AI215" s="11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</row>
    <row r="216" spans="28:207" ht="15">
      <c r="AB216" s="11"/>
      <c r="AC216" s="11"/>
      <c r="AD216" s="11"/>
      <c r="AE216" s="11"/>
      <c r="AF216" s="11"/>
      <c r="AG216" s="11"/>
      <c r="AH216" s="11"/>
      <c r="AI216" s="11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</row>
    <row r="217" spans="28:207" ht="15">
      <c r="AB217" s="11"/>
      <c r="AC217" s="11"/>
      <c r="AD217" s="11"/>
      <c r="AE217" s="11"/>
      <c r="AF217" s="11"/>
      <c r="AG217" s="11"/>
      <c r="AH217" s="11"/>
      <c r="AI217" s="11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</row>
    <row r="218" spans="28:207" ht="15">
      <c r="AB218" s="11"/>
      <c r="AC218" s="11"/>
      <c r="AD218" s="11"/>
      <c r="AE218" s="11"/>
      <c r="AF218" s="11"/>
      <c r="AG218" s="11"/>
      <c r="AH218" s="11"/>
      <c r="AI218" s="11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</row>
    <row r="219" spans="28:207" ht="15">
      <c r="AB219" s="11"/>
      <c r="AC219" s="11"/>
      <c r="AD219" s="11"/>
      <c r="AE219" s="11"/>
      <c r="AF219" s="11"/>
      <c r="AG219" s="11"/>
      <c r="AH219" s="11"/>
      <c r="AI219" s="11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</row>
    <row r="220" spans="28:207" ht="15">
      <c r="AB220" s="11"/>
      <c r="AC220" s="11"/>
      <c r="AD220" s="11"/>
      <c r="AE220" s="11"/>
      <c r="AF220" s="11"/>
      <c r="AG220" s="11"/>
      <c r="AH220" s="11"/>
      <c r="AI220" s="11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</row>
    <row r="221" spans="28:207" ht="15">
      <c r="AB221" s="11"/>
      <c r="AC221" s="11"/>
      <c r="AD221" s="11"/>
      <c r="AE221" s="11"/>
      <c r="AF221" s="11"/>
      <c r="AG221" s="11"/>
      <c r="AH221" s="11"/>
      <c r="AI221" s="1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</row>
    <row r="222" spans="28:207" ht="15">
      <c r="AB222" s="11"/>
      <c r="AC222" s="11"/>
      <c r="AD222" s="11"/>
      <c r="AE222" s="11"/>
      <c r="AF222" s="11"/>
      <c r="AG222" s="11"/>
      <c r="AH222" s="11"/>
      <c r="AI222" s="11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</row>
    <row r="223" spans="28:207" ht="12.75">
      <c r="AB223" s="61"/>
      <c r="AC223" s="61"/>
      <c r="AD223" s="61"/>
      <c r="AE223" s="61"/>
      <c r="AF223" s="61"/>
      <c r="AG223" s="61"/>
      <c r="AH223" s="61"/>
      <c r="AI223" s="61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</row>
    <row r="224" spans="28:207" ht="12.75">
      <c r="AB224" s="61"/>
      <c r="AC224" s="61"/>
      <c r="AD224" s="61"/>
      <c r="AE224" s="61"/>
      <c r="AF224" s="61"/>
      <c r="AG224" s="61"/>
      <c r="AH224" s="61"/>
      <c r="AI224" s="61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</row>
    <row r="225" spans="28:207" ht="12.75">
      <c r="AB225" s="61"/>
      <c r="AC225" s="61"/>
      <c r="AD225" s="61"/>
      <c r="AE225" s="61"/>
      <c r="AF225" s="61"/>
      <c r="AG225" s="61"/>
      <c r="AH225" s="61"/>
      <c r="AI225" s="61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</row>
    <row r="226" spans="28:207" ht="12.75">
      <c r="AB226" s="61"/>
      <c r="AC226" s="61"/>
      <c r="AD226" s="61"/>
      <c r="AE226" s="61"/>
      <c r="AF226" s="61"/>
      <c r="AG226" s="61"/>
      <c r="AH226" s="61"/>
      <c r="AI226" s="61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</row>
    <row r="227" spans="28:207" ht="12.75">
      <c r="AB227" s="61"/>
      <c r="AC227" s="61"/>
      <c r="AD227" s="61"/>
      <c r="AE227" s="61"/>
      <c r="AF227" s="61"/>
      <c r="AG227" s="61"/>
      <c r="AH227" s="61"/>
      <c r="AI227" s="61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</row>
    <row r="228" spans="28:207" ht="12.75">
      <c r="AB228" s="61"/>
      <c r="AC228" s="61"/>
      <c r="AD228" s="61"/>
      <c r="AE228" s="61"/>
      <c r="AF228" s="61"/>
      <c r="AG228" s="61"/>
      <c r="AH228" s="61"/>
      <c r="AI228" s="61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</row>
    <row r="229" spans="28:207" ht="12.75">
      <c r="AB229" s="61"/>
      <c r="AC229" s="61"/>
      <c r="AD229" s="61"/>
      <c r="AE229" s="61"/>
      <c r="AF229" s="61"/>
      <c r="AG229" s="61"/>
      <c r="AH229" s="61"/>
      <c r="AI229" s="61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</row>
    <row r="230" spans="28:207" ht="12.75">
      <c r="AB230" s="61"/>
      <c r="AC230" s="61"/>
      <c r="AD230" s="61"/>
      <c r="AE230" s="61"/>
      <c r="AF230" s="61"/>
      <c r="AG230" s="61"/>
      <c r="AH230" s="61"/>
      <c r="AI230" s="61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</row>
    <row r="231" spans="28:207">
      <c r="AB231" s="50"/>
      <c r="AC231" s="50"/>
      <c r="AD231" s="50"/>
      <c r="AE231" s="50"/>
      <c r="AF231" s="50"/>
      <c r="AG231" s="50"/>
      <c r="AH231" s="50"/>
      <c r="AI231" s="50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  <c r="CE231" s="63"/>
      <c r="CF231" s="63"/>
      <c r="CG231" s="63"/>
      <c r="CH231" s="63"/>
      <c r="CI231" s="63"/>
      <c r="CJ231" s="63"/>
      <c r="CK231" s="63"/>
      <c r="CL231" s="63"/>
      <c r="CM231" s="63"/>
      <c r="CN231" s="63"/>
      <c r="CO231" s="63"/>
      <c r="CP231" s="63"/>
      <c r="CQ231" s="63"/>
      <c r="CR231" s="63"/>
      <c r="CS231" s="63"/>
      <c r="CT231" s="63"/>
      <c r="CU231" s="63"/>
      <c r="CV231" s="63"/>
      <c r="CW231" s="63"/>
      <c r="CX231" s="63"/>
      <c r="CY231" s="63"/>
      <c r="CZ231" s="63"/>
      <c r="DA231" s="63"/>
      <c r="DB231" s="63"/>
      <c r="DC231" s="63"/>
      <c r="DD231" s="63"/>
      <c r="DE231" s="63"/>
      <c r="DF231" s="63"/>
      <c r="DG231" s="63"/>
      <c r="DH231" s="63"/>
      <c r="DI231" s="63"/>
      <c r="DJ231" s="63"/>
      <c r="DK231" s="63"/>
      <c r="DL231" s="63"/>
      <c r="DM231" s="63"/>
      <c r="DN231" s="63"/>
      <c r="DO231" s="63"/>
      <c r="DP231" s="63"/>
      <c r="DQ231" s="63"/>
      <c r="DR231" s="63"/>
      <c r="DS231" s="63"/>
      <c r="DT231" s="63"/>
      <c r="DU231" s="63"/>
      <c r="DV231" s="63"/>
      <c r="DW231" s="63"/>
      <c r="DX231" s="63"/>
      <c r="DY231" s="63"/>
      <c r="DZ231" s="63"/>
      <c r="EA231" s="63"/>
      <c r="EB231" s="63"/>
      <c r="EC231" s="63"/>
      <c r="ED231" s="63"/>
      <c r="EE231" s="63"/>
      <c r="EF231" s="63"/>
      <c r="EG231" s="63"/>
      <c r="EH231" s="63"/>
      <c r="EI231" s="63"/>
      <c r="EJ231" s="63"/>
      <c r="EK231" s="63"/>
      <c r="EL231" s="63"/>
      <c r="EM231" s="63"/>
      <c r="EN231" s="63"/>
      <c r="EO231" s="63"/>
      <c r="EP231" s="63"/>
      <c r="EQ231" s="63"/>
      <c r="ER231" s="63"/>
      <c r="ES231" s="63"/>
      <c r="ET231" s="63"/>
      <c r="EU231" s="63"/>
      <c r="EV231" s="63"/>
      <c r="EW231" s="63"/>
      <c r="EX231" s="63"/>
      <c r="EY231" s="63"/>
      <c r="EZ231" s="63"/>
      <c r="FA231" s="63"/>
      <c r="FB231" s="63"/>
      <c r="FC231" s="63"/>
      <c r="FD231" s="63"/>
      <c r="FE231" s="63"/>
      <c r="FF231" s="63"/>
      <c r="FG231" s="63"/>
      <c r="FH231" s="63"/>
      <c r="FI231" s="63"/>
      <c r="FJ231" s="63"/>
      <c r="FK231" s="63"/>
      <c r="FL231" s="63"/>
      <c r="FM231" s="63"/>
      <c r="FN231" s="63"/>
      <c r="FO231" s="63"/>
      <c r="FP231" s="63"/>
      <c r="FQ231" s="63"/>
      <c r="FR231" s="63"/>
      <c r="FS231" s="63"/>
      <c r="FT231" s="63"/>
      <c r="FU231" s="63"/>
      <c r="FV231" s="63"/>
      <c r="FW231" s="63"/>
      <c r="FX231" s="63"/>
      <c r="FY231" s="63"/>
      <c r="FZ231" s="63"/>
      <c r="GA231" s="63"/>
      <c r="GB231" s="63"/>
      <c r="GC231" s="63"/>
      <c r="GD231" s="63"/>
      <c r="GE231" s="63"/>
      <c r="GF231" s="63"/>
      <c r="GG231" s="63"/>
      <c r="GH231" s="63"/>
      <c r="GI231" s="63"/>
      <c r="GJ231" s="63"/>
      <c r="GK231" s="63"/>
      <c r="GL231" s="63"/>
      <c r="GM231" s="63"/>
      <c r="GN231" s="63"/>
      <c r="GO231" s="63"/>
      <c r="GP231" s="63"/>
      <c r="GQ231" s="63"/>
      <c r="GR231" s="63"/>
      <c r="GS231" s="63"/>
      <c r="GT231" s="63"/>
      <c r="GU231" s="63"/>
      <c r="GV231" s="63"/>
      <c r="GW231" s="63"/>
      <c r="GX231" s="63"/>
      <c r="GY231" s="63"/>
    </row>
    <row r="232" spans="28:207" ht="12.75">
      <c r="AB232" s="61"/>
      <c r="AC232" s="61"/>
      <c r="AD232" s="61"/>
      <c r="AE232" s="61"/>
      <c r="AF232" s="61"/>
      <c r="AG232" s="61"/>
      <c r="AH232" s="61"/>
      <c r="AI232" s="61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</row>
    <row r="233" spans="28:207" ht="12.75">
      <c r="AB233" s="61"/>
      <c r="AC233" s="61"/>
      <c r="AD233" s="61"/>
      <c r="AE233" s="61"/>
      <c r="AF233" s="61"/>
      <c r="AG233" s="61"/>
      <c r="AH233" s="61"/>
      <c r="AI233" s="61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</row>
    <row r="234" spans="28:207" ht="12.75">
      <c r="AB234" s="61"/>
      <c r="AC234" s="61"/>
      <c r="AD234" s="61"/>
      <c r="AE234" s="61"/>
      <c r="AF234" s="61"/>
      <c r="AG234" s="61"/>
      <c r="AH234" s="61"/>
      <c r="AI234" s="61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</row>
    <row r="235" spans="28:207">
      <c r="AB235" s="50"/>
      <c r="AC235" s="50"/>
      <c r="AD235" s="50"/>
      <c r="AE235" s="50"/>
      <c r="AF235" s="50"/>
      <c r="AG235" s="50"/>
      <c r="AH235" s="50"/>
      <c r="AI235" s="50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  <c r="CE235" s="63"/>
      <c r="CF235" s="63"/>
      <c r="CG235" s="63"/>
      <c r="CH235" s="63"/>
      <c r="CI235" s="63"/>
      <c r="CJ235" s="63"/>
      <c r="CK235" s="63"/>
      <c r="CL235" s="63"/>
      <c r="CM235" s="63"/>
      <c r="CN235" s="63"/>
      <c r="CO235" s="63"/>
      <c r="CP235" s="63"/>
      <c r="CQ235" s="63"/>
      <c r="CR235" s="63"/>
      <c r="CS235" s="63"/>
      <c r="CT235" s="63"/>
      <c r="CU235" s="63"/>
      <c r="CV235" s="63"/>
      <c r="CW235" s="63"/>
      <c r="CX235" s="63"/>
      <c r="CY235" s="63"/>
      <c r="CZ235" s="63"/>
      <c r="DA235" s="63"/>
      <c r="DB235" s="63"/>
      <c r="DC235" s="63"/>
      <c r="DD235" s="63"/>
      <c r="DE235" s="63"/>
      <c r="DF235" s="63"/>
      <c r="DG235" s="63"/>
      <c r="DH235" s="63"/>
      <c r="DI235" s="63"/>
      <c r="DJ235" s="63"/>
      <c r="DK235" s="63"/>
      <c r="DL235" s="63"/>
      <c r="DM235" s="63"/>
      <c r="DN235" s="63"/>
      <c r="DO235" s="63"/>
      <c r="DP235" s="63"/>
      <c r="DQ235" s="63"/>
      <c r="DR235" s="63"/>
      <c r="DS235" s="63"/>
      <c r="DT235" s="63"/>
      <c r="DU235" s="63"/>
      <c r="DV235" s="63"/>
      <c r="DW235" s="63"/>
      <c r="DX235" s="63"/>
      <c r="DY235" s="63"/>
      <c r="DZ235" s="63"/>
      <c r="EA235" s="63"/>
      <c r="EB235" s="63"/>
      <c r="EC235" s="63"/>
      <c r="ED235" s="63"/>
      <c r="EE235" s="63"/>
      <c r="EF235" s="63"/>
      <c r="EG235" s="63"/>
      <c r="EH235" s="63"/>
      <c r="EI235" s="63"/>
      <c r="EJ235" s="63"/>
      <c r="EK235" s="63"/>
      <c r="EL235" s="63"/>
      <c r="EM235" s="63"/>
      <c r="EN235" s="63"/>
      <c r="EO235" s="63"/>
      <c r="EP235" s="63"/>
      <c r="EQ235" s="63"/>
      <c r="ER235" s="63"/>
      <c r="ES235" s="63"/>
      <c r="ET235" s="63"/>
      <c r="EU235" s="63"/>
      <c r="EV235" s="63"/>
      <c r="EW235" s="63"/>
      <c r="EX235" s="63"/>
      <c r="EY235" s="63"/>
      <c r="EZ235" s="63"/>
      <c r="FA235" s="63"/>
      <c r="FB235" s="63"/>
      <c r="FC235" s="63"/>
      <c r="FD235" s="63"/>
      <c r="FE235" s="63"/>
      <c r="FF235" s="63"/>
      <c r="FG235" s="63"/>
      <c r="FH235" s="63"/>
      <c r="FI235" s="63"/>
      <c r="FJ235" s="63"/>
      <c r="FK235" s="63"/>
      <c r="FL235" s="63"/>
      <c r="FM235" s="63"/>
      <c r="FN235" s="63"/>
      <c r="FO235" s="63"/>
      <c r="FP235" s="63"/>
      <c r="FQ235" s="63"/>
      <c r="FR235" s="63"/>
      <c r="FS235" s="63"/>
      <c r="FT235" s="63"/>
      <c r="FU235" s="63"/>
      <c r="FV235" s="63"/>
      <c r="FW235" s="63"/>
      <c r="FX235" s="63"/>
      <c r="FY235" s="63"/>
      <c r="FZ235" s="63"/>
      <c r="GA235" s="63"/>
      <c r="GB235" s="63"/>
      <c r="GC235" s="63"/>
      <c r="GD235" s="63"/>
      <c r="GE235" s="63"/>
      <c r="GF235" s="63"/>
      <c r="GG235" s="63"/>
      <c r="GH235" s="63"/>
      <c r="GI235" s="63"/>
      <c r="GJ235" s="63"/>
      <c r="GK235" s="63"/>
      <c r="GL235" s="63"/>
      <c r="GM235" s="63"/>
      <c r="GN235" s="63"/>
      <c r="GO235" s="63"/>
      <c r="GP235" s="63"/>
      <c r="GQ235" s="63"/>
      <c r="GR235" s="63"/>
      <c r="GS235" s="63"/>
      <c r="GT235" s="63"/>
      <c r="GU235" s="63"/>
      <c r="GV235" s="63"/>
      <c r="GW235" s="63"/>
      <c r="GX235" s="63"/>
      <c r="GY235" s="63"/>
    </row>
    <row r="236" spans="28:207" ht="15">
      <c r="AB236" s="11"/>
      <c r="AC236" s="11"/>
      <c r="AD236" s="11"/>
      <c r="AE236" s="11"/>
      <c r="AF236" s="11"/>
      <c r="AG236" s="11"/>
      <c r="AH236" s="11"/>
      <c r="AI236" s="11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</row>
    <row r="237" spans="28:207" ht="15">
      <c r="AB237" s="11"/>
      <c r="AC237" s="11"/>
      <c r="AD237" s="11"/>
      <c r="AE237" s="11"/>
      <c r="AF237" s="11"/>
      <c r="AG237" s="11"/>
      <c r="AH237" s="11"/>
      <c r="AI237" s="11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</row>
    <row r="238" spans="28:207" ht="15">
      <c r="AB238" s="11"/>
      <c r="AC238" s="11"/>
      <c r="AD238" s="11"/>
      <c r="AE238" s="11"/>
      <c r="AF238" s="11"/>
      <c r="AG238" s="11"/>
      <c r="AH238" s="11"/>
      <c r="AI238" s="11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</row>
    <row r="239" spans="28:207" ht="15">
      <c r="AB239" s="11"/>
      <c r="AC239" s="11"/>
      <c r="AD239" s="11"/>
      <c r="AE239" s="11"/>
      <c r="AF239" s="11"/>
      <c r="AG239" s="11"/>
      <c r="AH239" s="11"/>
      <c r="AI239" s="11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</row>
    <row r="240" spans="28:207" ht="15">
      <c r="AB240" s="11"/>
      <c r="AC240" s="11"/>
      <c r="AD240" s="11"/>
      <c r="AE240" s="11"/>
      <c r="AF240" s="11"/>
      <c r="AG240" s="11"/>
      <c r="AH240" s="11"/>
      <c r="AI240" s="11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</row>
    <row r="241" spans="28:207" ht="15">
      <c r="AB241" s="11"/>
      <c r="AC241" s="11"/>
      <c r="AD241" s="11"/>
      <c r="AE241" s="11"/>
      <c r="AF241" s="11"/>
      <c r="AG241" s="11"/>
      <c r="AH241" s="11"/>
      <c r="AI241" s="1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</row>
    <row r="242" spans="28:207" ht="15">
      <c r="AB242" s="11"/>
      <c r="AC242" s="11"/>
      <c r="AD242" s="11"/>
      <c r="AE242" s="11"/>
      <c r="AF242" s="11"/>
      <c r="AG242" s="11"/>
      <c r="AH242" s="11"/>
      <c r="AI242" s="11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</row>
    <row r="243" spans="28:207" ht="15">
      <c r="AB243" s="11"/>
      <c r="AC243" s="11"/>
      <c r="AD243" s="11"/>
      <c r="AE243" s="11"/>
      <c r="AF243" s="11"/>
      <c r="AG243" s="11"/>
      <c r="AH243" s="11"/>
      <c r="AI243" s="11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</row>
    <row r="244" spans="28:207" ht="15">
      <c r="AB244" s="11"/>
      <c r="AC244" s="11"/>
      <c r="AD244" s="11"/>
      <c r="AE244" s="11"/>
      <c r="AF244" s="11"/>
      <c r="AG244" s="11"/>
      <c r="AH244" s="11"/>
      <c r="AI244" s="11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</row>
    <row r="245" spans="28:207" ht="15">
      <c r="AB245" s="11"/>
      <c r="AC245" s="11"/>
      <c r="AD245" s="11"/>
      <c r="AE245" s="11"/>
      <c r="AF245" s="11"/>
      <c r="AG245" s="11"/>
      <c r="AH245" s="11"/>
      <c r="AI245" s="11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</row>
    <row r="246" spans="28:207" ht="15">
      <c r="AB246" s="11"/>
      <c r="AC246" s="11"/>
      <c r="AD246" s="11"/>
      <c r="AE246" s="11"/>
      <c r="AF246" s="11"/>
      <c r="AG246" s="11"/>
      <c r="AH246" s="11"/>
      <c r="AI246" s="11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</row>
    <row r="247" spans="28:207" ht="15">
      <c r="AB247" s="11"/>
      <c r="AC247" s="11"/>
      <c r="AD247" s="11"/>
      <c r="AE247" s="11"/>
      <c r="AF247" s="11"/>
      <c r="AG247" s="11"/>
      <c r="AH247" s="11"/>
      <c r="AI247" s="11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</row>
    <row r="248" spans="28:207" ht="15">
      <c r="AB248" s="11"/>
      <c r="AC248" s="11"/>
      <c r="AD248" s="11"/>
      <c r="AE248" s="11"/>
      <c r="AF248" s="11"/>
      <c r="AG248" s="11"/>
      <c r="AH248" s="11"/>
      <c r="AI248" s="11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</row>
    <row r="249" spans="28:207" ht="15">
      <c r="AB249" s="11"/>
      <c r="AC249" s="11"/>
      <c r="AD249" s="11"/>
      <c r="AE249" s="11"/>
      <c r="AF249" s="11"/>
      <c r="AG249" s="11"/>
      <c r="AH249" s="11"/>
      <c r="AI249" s="11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</row>
    <row r="250" spans="28:207" ht="15">
      <c r="AB250" s="11"/>
      <c r="AC250" s="11"/>
      <c r="AD250" s="11"/>
      <c r="AE250" s="11"/>
      <c r="AF250" s="11"/>
      <c r="AG250" s="11"/>
      <c r="AH250" s="11"/>
      <c r="AI250" s="11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</row>
    <row r="251" spans="28:207" ht="15">
      <c r="AB251" s="11"/>
      <c r="AC251" s="11"/>
      <c r="AD251" s="11"/>
      <c r="AE251" s="11"/>
      <c r="AF251" s="11"/>
      <c r="AG251" s="11"/>
      <c r="AH251" s="11"/>
      <c r="AI251" s="1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</row>
    <row r="252" spans="28:207">
      <c r="AB252" s="50"/>
      <c r="AC252" s="50"/>
      <c r="AD252" s="50"/>
      <c r="AE252" s="50"/>
      <c r="AF252" s="50"/>
      <c r="AG252" s="50"/>
      <c r="AH252" s="50"/>
      <c r="AI252" s="5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60"/>
      <c r="BV252" s="60"/>
      <c r="BW252" s="60"/>
      <c r="BX252" s="60"/>
      <c r="BY252" s="60"/>
      <c r="BZ252" s="60"/>
      <c r="CA252" s="60"/>
      <c r="CB252" s="60"/>
      <c r="CC252" s="60"/>
      <c r="CD252" s="60"/>
      <c r="CE252" s="60"/>
      <c r="CF252" s="60"/>
      <c r="CG252" s="60"/>
      <c r="CH252" s="60"/>
      <c r="CI252" s="60"/>
      <c r="CJ252" s="60"/>
      <c r="CK252" s="60"/>
      <c r="CL252" s="60"/>
      <c r="CM252" s="60"/>
      <c r="CN252" s="60"/>
      <c r="CO252" s="60"/>
      <c r="CP252" s="60"/>
      <c r="CQ252" s="60"/>
      <c r="CR252" s="60"/>
      <c r="CS252" s="60"/>
      <c r="CT252" s="60"/>
      <c r="CU252" s="60"/>
      <c r="CV252" s="60"/>
      <c r="CW252" s="60"/>
      <c r="CX252" s="60"/>
      <c r="CY252" s="60"/>
      <c r="CZ252" s="60"/>
      <c r="DA252" s="60"/>
      <c r="DB252" s="60"/>
      <c r="DC252" s="60"/>
      <c r="DD252" s="60"/>
      <c r="DE252" s="60"/>
      <c r="DF252" s="60"/>
      <c r="DG252" s="60"/>
      <c r="DH252" s="60"/>
      <c r="DI252" s="60"/>
      <c r="DJ252" s="60"/>
      <c r="DK252" s="60"/>
      <c r="DL252" s="60"/>
      <c r="DM252" s="60"/>
      <c r="DN252" s="60"/>
      <c r="DO252" s="60"/>
      <c r="DP252" s="60"/>
      <c r="DQ252" s="60"/>
      <c r="DR252" s="60"/>
      <c r="DS252" s="60"/>
      <c r="DT252" s="60"/>
      <c r="DU252" s="60"/>
      <c r="DV252" s="60"/>
      <c r="DW252" s="60"/>
      <c r="DX252" s="60"/>
      <c r="DY252" s="60"/>
      <c r="DZ252" s="60"/>
      <c r="EA252" s="60"/>
      <c r="EB252" s="60"/>
      <c r="EC252" s="60"/>
      <c r="ED252" s="60"/>
      <c r="EE252" s="60"/>
      <c r="EF252" s="60"/>
      <c r="EG252" s="60"/>
      <c r="EH252" s="60"/>
      <c r="EI252" s="60"/>
      <c r="EJ252" s="60"/>
      <c r="EK252" s="60"/>
      <c r="EL252" s="60"/>
      <c r="EM252" s="60"/>
      <c r="EN252" s="60"/>
      <c r="EO252" s="60"/>
      <c r="EP252" s="60"/>
      <c r="EQ252" s="60"/>
      <c r="ER252" s="60"/>
      <c r="ES252" s="60"/>
      <c r="ET252" s="60"/>
      <c r="EU252" s="60"/>
      <c r="EV252" s="60"/>
      <c r="EW252" s="60"/>
      <c r="EX252" s="60"/>
      <c r="EY252" s="60"/>
      <c r="EZ252" s="60"/>
      <c r="FA252" s="60"/>
      <c r="FB252" s="60"/>
      <c r="FC252" s="60"/>
      <c r="FD252" s="60"/>
      <c r="FE252" s="60"/>
      <c r="FF252" s="60"/>
      <c r="FG252" s="60"/>
      <c r="FH252" s="60"/>
      <c r="FI252" s="60"/>
      <c r="FJ252" s="60"/>
      <c r="FK252" s="60"/>
      <c r="FL252" s="60"/>
      <c r="FM252" s="60"/>
      <c r="FN252" s="60"/>
      <c r="FO252" s="60"/>
      <c r="FP252" s="60"/>
      <c r="FQ252" s="60"/>
      <c r="FR252" s="60"/>
      <c r="FS252" s="60"/>
      <c r="FT252" s="60"/>
      <c r="FU252" s="60"/>
      <c r="FV252" s="60"/>
      <c r="FW252" s="60"/>
      <c r="FX252" s="60"/>
      <c r="FY252" s="60"/>
      <c r="FZ252" s="60"/>
      <c r="GA252" s="60"/>
      <c r="GB252" s="60"/>
      <c r="GC252" s="60"/>
      <c r="GD252" s="60"/>
      <c r="GE252" s="60"/>
      <c r="GF252" s="60"/>
      <c r="GG252" s="60"/>
      <c r="GH252" s="60"/>
      <c r="GI252" s="60"/>
      <c r="GJ252" s="60"/>
      <c r="GK252" s="60"/>
      <c r="GL252" s="60"/>
      <c r="GM252" s="60"/>
      <c r="GN252" s="60"/>
      <c r="GO252" s="60"/>
      <c r="GP252" s="60"/>
      <c r="GQ252" s="60"/>
      <c r="GR252" s="60"/>
      <c r="GS252" s="60"/>
      <c r="GT252" s="60"/>
      <c r="GU252" s="60"/>
      <c r="GV252" s="60"/>
      <c r="GW252" s="60"/>
      <c r="GX252" s="60"/>
      <c r="GY252" s="60"/>
    </row>
    <row r="253" spans="28:207" ht="15">
      <c r="AB253" s="11"/>
      <c r="AC253" s="11"/>
      <c r="AD253" s="11"/>
      <c r="AE253" s="11"/>
      <c r="AF253" s="11"/>
      <c r="AG253" s="11"/>
      <c r="AH253" s="11"/>
      <c r="AI253" s="11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</row>
    <row r="254" spans="28:207" ht="15">
      <c r="AB254" s="11"/>
      <c r="AC254" s="11"/>
      <c r="AD254" s="11"/>
      <c r="AE254" s="11"/>
      <c r="AF254" s="11"/>
      <c r="AG254" s="11"/>
      <c r="AH254" s="11"/>
      <c r="AI254" s="11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</row>
    <row r="255" spans="28:207" ht="15">
      <c r="AB255" s="11"/>
      <c r="AC255" s="11"/>
      <c r="AD255" s="11"/>
      <c r="AE255" s="11"/>
      <c r="AF255" s="11"/>
      <c r="AG255" s="11"/>
      <c r="AH255" s="11"/>
      <c r="AI255" s="11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</row>
    <row r="256" spans="28:207">
      <c r="AB256" s="50"/>
      <c r="AC256" s="50"/>
      <c r="AD256" s="50"/>
      <c r="AE256" s="50"/>
      <c r="AF256" s="50"/>
      <c r="AG256" s="50"/>
      <c r="AH256" s="50"/>
      <c r="AI256" s="5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60"/>
      <c r="BZ256" s="60"/>
      <c r="CA256" s="60"/>
      <c r="CB256" s="60"/>
      <c r="CC256" s="60"/>
      <c r="CD256" s="60"/>
      <c r="CE256" s="60"/>
      <c r="CF256" s="60"/>
      <c r="CG256" s="60"/>
      <c r="CH256" s="60"/>
      <c r="CI256" s="60"/>
      <c r="CJ256" s="60"/>
      <c r="CK256" s="60"/>
      <c r="CL256" s="60"/>
      <c r="CM256" s="60"/>
      <c r="CN256" s="60"/>
      <c r="CO256" s="60"/>
      <c r="CP256" s="60"/>
      <c r="CQ256" s="60"/>
      <c r="CR256" s="60"/>
      <c r="CS256" s="60"/>
      <c r="CT256" s="60"/>
      <c r="CU256" s="60"/>
      <c r="CV256" s="60"/>
      <c r="CW256" s="60"/>
      <c r="CX256" s="60"/>
      <c r="CY256" s="60"/>
      <c r="CZ256" s="60"/>
      <c r="DA256" s="60"/>
      <c r="DB256" s="60"/>
      <c r="DC256" s="60"/>
      <c r="DD256" s="60"/>
      <c r="DE256" s="60"/>
      <c r="DF256" s="60"/>
      <c r="DG256" s="60"/>
      <c r="DH256" s="60"/>
      <c r="DI256" s="60"/>
      <c r="DJ256" s="60"/>
      <c r="DK256" s="60"/>
      <c r="DL256" s="60"/>
      <c r="DM256" s="60"/>
      <c r="DN256" s="60"/>
      <c r="DO256" s="60"/>
      <c r="DP256" s="60"/>
      <c r="DQ256" s="60"/>
      <c r="DR256" s="60"/>
      <c r="DS256" s="60"/>
      <c r="DT256" s="60"/>
      <c r="DU256" s="60"/>
      <c r="DV256" s="60"/>
      <c r="DW256" s="60"/>
      <c r="DX256" s="60"/>
      <c r="DY256" s="60"/>
      <c r="DZ256" s="60"/>
      <c r="EA256" s="60"/>
      <c r="EB256" s="60"/>
      <c r="EC256" s="60"/>
      <c r="ED256" s="60"/>
      <c r="EE256" s="60"/>
      <c r="EF256" s="60"/>
      <c r="EG256" s="60"/>
      <c r="EH256" s="60"/>
      <c r="EI256" s="60"/>
      <c r="EJ256" s="60"/>
      <c r="EK256" s="60"/>
      <c r="EL256" s="60"/>
      <c r="EM256" s="60"/>
      <c r="EN256" s="60"/>
      <c r="EO256" s="60"/>
      <c r="EP256" s="60"/>
      <c r="EQ256" s="60"/>
      <c r="ER256" s="60"/>
      <c r="ES256" s="60"/>
      <c r="ET256" s="60"/>
      <c r="EU256" s="60"/>
      <c r="EV256" s="60"/>
      <c r="EW256" s="60"/>
      <c r="EX256" s="60"/>
      <c r="EY256" s="60"/>
      <c r="EZ256" s="60"/>
      <c r="FA256" s="60"/>
      <c r="FB256" s="60"/>
      <c r="FC256" s="60"/>
      <c r="FD256" s="60"/>
      <c r="FE256" s="60"/>
      <c r="FF256" s="60"/>
      <c r="FG256" s="60"/>
      <c r="FH256" s="60"/>
      <c r="FI256" s="60"/>
      <c r="FJ256" s="60"/>
      <c r="FK256" s="60"/>
      <c r="FL256" s="60"/>
      <c r="FM256" s="60"/>
      <c r="FN256" s="60"/>
      <c r="FO256" s="60"/>
      <c r="FP256" s="60"/>
      <c r="FQ256" s="60"/>
      <c r="FR256" s="60"/>
      <c r="FS256" s="60"/>
      <c r="FT256" s="60"/>
      <c r="FU256" s="60"/>
      <c r="FV256" s="60"/>
      <c r="FW256" s="60"/>
      <c r="FX256" s="60"/>
      <c r="FY256" s="60"/>
      <c r="FZ256" s="60"/>
      <c r="GA256" s="60"/>
      <c r="GB256" s="60"/>
      <c r="GC256" s="60"/>
      <c r="GD256" s="60"/>
      <c r="GE256" s="60"/>
      <c r="GF256" s="60"/>
      <c r="GG256" s="60"/>
      <c r="GH256" s="60"/>
      <c r="GI256" s="60"/>
      <c r="GJ256" s="60"/>
      <c r="GK256" s="60"/>
      <c r="GL256" s="60"/>
      <c r="GM256" s="60"/>
      <c r="GN256" s="60"/>
      <c r="GO256" s="60"/>
      <c r="GP256" s="60"/>
      <c r="GQ256" s="60"/>
      <c r="GR256" s="60"/>
      <c r="GS256" s="60"/>
      <c r="GT256" s="60"/>
      <c r="GU256" s="60"/>
      <c r="GV256" s="60"/>
      <c r="GW256" s="60"/>
      <c r="GX256" s="60"/>
      <c r="GY256" s="60"/>
    </row>
    <row r="257" spans="28:207" ht="15">
      <c r="AB257" s="11"/>
      <c r="AC257" s="11"/>
      <c r="AD257" s="11"/>
      <c r="AE257" s="11"/>
      <c r="AF257" s="11"/>
      <c r="AG257" s="11"/>
      <c r="AH257" s="11"/>
      <c r="AI257" s="11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</row>
    <row r="258" spans="28:207" ht="15">
      <c r="AB258" s="11"/>
      <c r="AC258" s="11"/>
      <c r="AD258" s="11"/>
      <c r="AE258" s="11"/>
      <c r="AF258" s="11"/>
      <c r="AG258" s="11"/>
      <c r="AH258" s="11"/>
      <c r="AI258" s="11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</row>
    <row r="259" spans="28:207" ht="15">
      <c r="AB259" s="11"/>
      <c r="AC259" s="11"/>
      <c r="AD259" s="11"/>
      <c r="AE259" s="11"/>
      <c r="AF259" s="11"/>
      <c r="AG259" s="11"/>
      <c r="AH259" s="11"/>
      <c r="AI259" s="11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</row>
    <row r="260" spans="28:207" ht="15">
      <c r="AB260" s="11"/>
      <c r="AC260" s="11"/>
      <c r="AD260" s="11"/>
      <c r="AE260" s="11"/>
      <c r="AF260" s="11"/>
      <c r="AG260" s="11"/>
      <c r="AH260" s="11"/>
      <c r="AI260" s="11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</row>
    <row r="261" spans="28:207" ht="15">
      <c r="AB261" s="11"/>
      <c r="AC261" s="11"/>
      <c r="AD261" s="11"/>
      <c r="AE261" s="11"/>
      <c r="AF261" s="11"/>
      <c r="AG261" s="11"/>
      <c r="AH261" s="11"/>
      <c r="AI261" s="1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</row>
    <row r="262" spans="28:207" ht="15">
      <c r="AB262" s="11"/>
      <c r="AC262" s="11"/>
      <c r="AD262" s="11"/>
      <c r="AE262" s="11"/>
      <c r="AF262" s="11"/>
      <c r="AG262" s="11"/>
      <c r="AH262" s="11"/>
      <c r="AI262" s="11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</row>
    <row r="263" spans="28:207" ht="15">
      <c r="AB263" s="11"/>
      <c r="AC263" s="11"/>
      <c r="AD263" s="11"/>
      <c r="AE263" s="11"/>
      <c r="AF263" s="11"/>
      <c r="AG263" s="11"/>
      <c r="AH263" s="11"/>
      <c r="AI263" s="11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</row>
    <row r="264" spans="28:207" ht="15">
      <c r="AB264" s="11"/>
      <c r="AC264" s="11"/>
      <c r="AD264" s="11"/>
      <c r="AE264" s="11"/>
      <c r="AF264" s="11"/>
      <c r="AG264" s="11"/>
      <c r="AH264" s="11"/>
      <c r="AI264" s="11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</row>
    <row r="265" spans="28:207" ht="15">
      <c r="AB265" s="11"/>
      <c r="AC265" s="11"/>
      <c r="AD265" s="11"/>
      <c r="AE265" s="11"/>
      <c r="AF265" s="11"/>
      <c r="AG265" s="11"/>
      <c r="AH265" s="11"/>
      <c r="AI265" s="11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</row>
    <row r="266" spans="28:207" ht="15">
      <c r="AB266" s="11"/>
      <c r="AC266" s="11"/>
      <c r="AD266" s="11"/>
      <c r="AE266" s="11"/>
      <c r="AF266" s="11"/>
      <c r="AG266" s="11"/>
      <c r="AH266" s="11"/>
      <c r="AI266" s="11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</row>
    <row r="267" spans="28:207" ht="15">
      <c r="AB267" s="11"/>
      <c r="AC267" s="11"/>
      <c r="AD267" s="11"/>
      <c r="AE267" s="11"/>
      <c r="AF267" s="11"/>
      <c r="AG267" s="11"/>
      <c r="AH267" s="11"/>
      <c r="AI267" s="11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</row>
    <row r="268" spans="28:207" ht="15">
      <c r="AB268" s="11"/>
      <c r="AC268" s="11"/>
      <c r="AD268" s="11"/>
      <c r="AE268" s="11"/>
      <c r="AF268" s="11"/>
      <c r="AG268" s="11"/>
      <c r="AH268" s="11"/>
      <c r="AI268" s="11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</row>
    <row r="269" spans="28:207" ht="15">
      <c r="AB269" s="11"/>
      <c r="AC269" s="11"/>
      <c r="AD269" s="11"/>
      <c r="AE269" s="11"/>
      <c r="AF269" s="11"/>
      <c r="AG269" s="11"/>
      <c r="AH269" s="11"/>
      <c r="AI269" s="11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</row>
    <row r="270" spans="28:207" ht="15">
      <c r="AB270" s="11"/>
      <c r="AC270" s="11"/>
      <c r="AD270" s="11"/>
      <c r="AE270" s="11"/>
      <c r="AF270" s="11"/>
      <c r="AG270" s="11"/>
      <c r="AH270" s="11"/>
      <c r="AI270" s="11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</row>
    <row r="271" spans="28:207" ht="15">
      <c r="AB271" s="11"/>
      <c r="AC271" s="11"/>
      <c r="AD271" s="11"/>
      <c r="AE271" s="11"/>
      <c r="AF271" s="11"/>
      <c r="AG271" s="11"/>
      <c r="AH271" s="11"/>
      <c r="AI271" s="1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</row>
    <row r="272" spans="28:207" ht="15">
      <c r="AB272" s="11"/>
      <c r="AC272" s="11"/>
      <c r="AD272" s="11"/>
      <c r="AE272" s="11"/>
      <c r="AF272" s="11"/>
      <c r="AG272" s="11"/>
      <c r="AH272" s="11"/>
      <c r="AI272" s="11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</row>
    <row r="273" spans="28:207">
      <c r="AB273" s="50"/>
      <c r="AC273" s="50"/>
      <c r="AD273" s="50"/>
      <c r="AE273" s="50"/>
      <c r="AF273" s="50"/>
      <c r="AG273" s="50"/>
      <c r="AH273" s="50"/>
      <c r="AI273" s="5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</row>
    <row r="274" spans="28:207" ht="15">
      <c r="AB274" s="11"/>
      <c r="AC274" s="11"/>
      <c r="AD274" s="11"/>
      <c r="AE274" s="11"/>
      <c r="AF274" s="11"/>
      <c r="AG274" s="11"/>
      <c r="AH274" s="11"/>
      <c r="AI274" s="11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</row>
    <row r="275" spans="28:207" ht="15">
      <c r="AB275" s="11"/>
      <c r="AC275" s="11"/>
      <c r="AD275" s="11"/>
      <c r="AE275" s="11"/>
      <c r="AF275" s="11"/>
      <c r="AG275" s="11"/>
      <c r="AH275" s="11"/>
      <c r="AI275" s="11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</row>
    <row r="276" spans="28:207" ht="15">
      <c r="AB276" s="11"/>
      <c r="AC276" s="11"/>
      <c r="AD276" s="11"/>
      <c r="AE276" s="11"/>
      <c r="AF276" s="11"/>
      <c r="AG276" s="11"/>
      <c r="AH276" s="11"/>
      <c r="AI276" s="11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</row>
    <row r="277" spans="28:207">
      <c r="AB277" s="50"/>
      <c r="AC277" s="50"/>
      <c r="AD277" s="50"/>
      <c r="AE277" s="50"/>
      <c r="AF277" s="50"/>
      <c r="AG277" s="50"/>
      <c r="AH277" s="50"/>
      <c r="AI277" s="5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</row>
    <row r="278" spans="28:207" ht="15">
      <c r="AB278" s="11"/>
      <c r="AC278" s="11"/>
      <c r="AD278" s="11"/>
      <c r="AE278" s="11"/>
      <c r="AF278" s="11"/>
      <c r="AG278" s="11"/>
      <c r="AH278" s="11"/>
      <c r="AI278" s="11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</row>
    <row r="279" spans="28:207" ht="15">
      <c r="AB279" s="11"/>
      <c r="AC279" s="11"/>
      <c r="AD279" s="11"/>
      <c r="AE279" s="11"/>
      <c r="AF279" s="11"/>
      <c r="AG279" s="11"/>
      <c r="AH279" s="11"/>
      <c r="AI279" s="11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</row>
    <row r="280" spans="28:207" ht="15">
      <c r="AB280" s="11"/>
      <c r="AC280" s="11"/>
      <c r="AD280" s="11"/>
      <c r="AE280" s="11"/>
      <c r="AF280" s="11"/>
      <c r="AG280" s="11"/>
      <c r="AH280" s="11"/>
      <c r="AI280" s="11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</row>
    <row r="281" spans="28:207" ht="15">
      <c r="AB281" s="11"/>
      <c r="AC281" s="11"/>
      <c r="AD281" s="11"/>
      <c r="AE281" s="11"/>
      <c r="AF281" s="11"/>
      <c r="AG281" s="11"/>
      <c r="AH281" s="11"/>
      <c r="AI281" s="1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</row>
    <row r="282" spans="28:207" ht="15">
      <c r="AB282" s="11"/>
      <c r="AC282" s="11"/>
      <c r="AD282" s="11"/>
      <c r="AE282" s="11"/>
      <c r="AF282" s="11"/>
      <c r="AG282" s="11"/>
      <c r="AH282" s="11"/>
      <c r="AI282" s="11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</row>
    <row r="283" spans="28:207" ht="15">
      <c r="AB283" s="11"/>
      <c r="AC283" s="11"/>
      <c r="AD283" s="11"/>
      <c r="AE283" s="11"/>
      <c r="AF283" s="11"/>
      <c r="AG283" s="11"/>
      <c r="AH283" s="11"/>
      <c r="AI283" s="11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</row>
    <row r="284" spans="28:207" ht="15">
      <c r="AB284" s="11"/>
      <c r="AC284" s="11"/>
      <c r="AD284" s="11"/>
      <c r="AE284" s="11"/>
      <c r="AF284" s="11"/>
      <c r="AG284" s="11"/>
      <c r="AH284" s="11"/>
      <c r="AI284" s="11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</row>
    <row r="285" spans="28:207" ht="15">
      <c r="AB285" s="11"/>
      <c r="AC285" s="11"/>
      <c r="AD285" s="11"/>
      <c r="AE285" s="11"/>
      <c r="AF285" s="11"/>
      <c r="AG285" s="11"/>
      <c r="AH285" s="11"/>
      <c r="AI285" s="11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</row>
    <row r="286" spans="28:207" ht="15">
      <c r="AB286" s="11"/>
      <c r="AC286" s="11"/>
      <c r="AD286" s="11"/>
      <c r="AE286" s="11"/>
      <c r="AF286" s="11"/>
      <c r="AG286" s="11"/>
      <c r="AH286" s="11"/>
      <c r="AI286" s="11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</row>
    <row r="287" spans="28:207" ht="15">
      <c r="AB287" s="11"/>
      <c r="AC287" s="11"/>
      <c r="AD287" s="11"/>
      <c r="AE287" s="11"/>
      <c r="AF287" s="11"/>
      <c r="AG287" s="11"/>
      <c r="AH287" s="11"/>
      <c r="AI287" s="11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</row>
    <row r="288" spans="28:207" ht="12.75">
      <c r="AB288" s="61"/>
      <c r="AC288" s="61"/>
      <c r="AD288" s="61"/>
      <c r="AE288" s="61"/>
      <c r="AF288" s="61"/>
      <c r="AG288" s="61"/>
      <c r="AH288" s="61"/>
      <c r="AI288" s="61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</row>
    <row r="289" spans="28:207" ht="12.75">
      <c r="AB289" s="61"/>
      <c r="AC289" s="61"/>
      <c r="AD289" s="61"/>
      <c r="AE289" s="61"/>
      <c r="AF289" s="61"/>
      <c r="AG289" s="61"/>
      <c r="AH289" s="61"/>
      <c r="AI289" s="61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</row>
    <row r="290" spans="28:207" ht="12.75">
      <c r="AB290" s="61"/>
      <c r="AC290" s="61"/>
      <c r="AD290" s="61"/>
      <c r="AE290" s="61"/>
      <c r="AF290" s="61"/>
      <c r="AG290" s="61"/>
      <c r="AH290" s="61"/>
      <c r="AI290" s="61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</row>
    <row r="291" spans="28:207" ht="12.75">
      <c r="AB291" s="61"/>
      <c r="AC291" s="61"/>
      <c r="AD291" s="61"/>
      <c r="AE291" s="61"/>
      <c r="AF291" s="61"/>
      <c r="AG291" s="61"/>
      <c r="AH291" s="61"/>
      <c r="AI291" s="61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</row>
    <row r="292" spans="28:207" ht="12.75">
      <c r="AB292" s="61"/>
      <c r="AC292" s="61"/>
      <c r="AD292" s="61"/>
      <c r="AE292" s="61"/>
      <c r="AF292" s="61"/>
      <c r="AG292" s="61"/>
      <c r="AH292" s="61"/>
      <c r="AI292" s="61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</row>
    <row r="293" spans="28:207" ht="12.75">
      <c r="AB293" s="61"/>
      <c r="AC293" s="61"/>
      <c r="AD293" s="61"/>
      <c r="AE293" s="61"/>
      <c r="AF293" s="61"/>
      <c r="AG293" s="61"/>
      <c r="AH293" s="61"/>
      <c r="AI293" s="61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</row>
    <row r="294" spans="28:207" ht="12.75">
      <c r="AB294" s="61"/>
      <c r="AC294" s="61"/>
      <c r="AD294" s="61"/>
      <c r="AE294" s="61"/>
      <c r="AF294" s="61"/>
      <c r="AG294" s="61"/>
      <c r="AH294" s="61"/>
      <c r="AI294" s="61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</row>
    <row r="295" spans="28:207" ht="12.75">
      <c r="AB295" s="61"/>
      <c r="AC295" s="61"/>
      <c r="AD295" s="61"/>
      <c r="AE295" s="61"/>
      <c r="AF295" s="61"/>
      <c r="AG295" s="61"/>
      <c r="AH295" s="61"/>
      <c r="AI295" s="61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</row>
    <row r="296" spans="28:207">
      <c r="AB296" s="50"/>
      <c r="AC296" s="50"/>
      <c r="AD296" s="50"/>
      <c r="AE296" s="50"/>
      <c r="AF296" s="50"/>
      <c r="AG296" s="50"/>
      <c r="AH296" s="50"/>
      <c r="AI296" s="50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H296" s="63"/>
      <c r="CI296" s="63"/>
      <c r="CJ296" s="63"/>
      <c r="CK296" s="63"/>
      <c r="CL296" s="63"/>
      <c r="CM296" s="63"/>
      <c r="CN296" s="63"/>
      <c r="CO296" s="63"/>
      <c r="CP296" s="63"/>
      <c r="CQ296" s="63"/>
      <c r="CR296" s="63"/>
      <c r="CS296" s="63"/>
      <c r="CT296" s="63"/>
      <c r="CU296" s="63"/>
      <c r="CV296" s="63"/>
      <c r="CW296" s="63"/>
      <c r="CX296" s="63"/>
      <c r="CY296" s="63"/>
      <c r="CZ296" s="63"/>
      <c r="DA296" s="63"/>
      <c r="DB296" s="63"/>
      <c r="DC296" s="63"/>
      <c r="DD296" s="63"/>
      <c r="DE296" s="63"/>
      <c r="DF296" s="63"/>
      <c r="DG296" s="63"/>
      <c r="DH296" s="63"/>
      <c r="DI296" s="63"/>
      <c r="DJ296" s="63"/>
      <c r="DK296" s="63"/>
      <c r="DL296" s="63"/>
      <c r="DM296" s="63"/>
      <c r="DN296" s="63"/>
      <c r="DO296" s="63"/>
      <c r="DP296" s="63"/>
      <c r="DQ296" s="63"/>
      <c r="DR296" s="63"/>
      <c r="DS296" s="63"/>
      <c r="DT296" s="63"/>
      <c r="DU296" s="63"/>
      <c r="DV296" s="63"/>
      <c r="DW296" s="63"/>
      <c r="DX296" s="63"/>
      <c r="DY296" s="63"/>
      <c r="DZ296" s="63"/>
      <c r="EA296" s="63"/>
      <c r="EB296" s="63"/>
      <c r="EC296" s="63"/>
      <c r="ED296" s="63"/>
      <c r="EE296" s="63"/>
      <c r="EF296" s="63"/>
      <c r="EG296" s="63"/>
      <c r="EH296" s="63"/>
      <c r="EI296" s="63"/>
      <c r="EJ296" s="63"/>
      <c r="EK296" s="63"/>
      <c r="EL296" s="63"/>
      <c r="EM296" s="63"/>
      <c r="EN296" s="63"/>
      <c r="EO296" s="63"/>
      <c r="EP296" s="63"/>
      <c r="EQ296" s="63"/>
      <c r="ER296" s="63"/>
      <c r="ES296" s="63"/>
      <c r="ET296" s="63"/>
      <c r="EU296" s="63"/>
      <c r="EV296" s="63"/>
      <c r="EW296" s="63"/>
      <c r="EX296" s="63"/>
      <c r="EY296" s="63"/>
      <c r="EZ296" s="63"/>
      <c r="FA296" s="63"/>
      <c r="FB296" s="63"/>
      <c r="FC296" s="63"/>
      <c r="FD296" s="63"/>
      <c r="FE296" s="63"/>
      <c r="FF296" s="63"/>
      <c r="FG296" s="63"/>
      <c r="FH296" s="63"/>
      <c r="FI296" s="63"/>
      <c r="FJ296" s="63"/>
      <c r="FK296" s="63"/>
      <c r="FL296" s="63"/>
      <c r="FM296" s="63"/>
      <c r="FN296" s="63"/>
      <c r="FO296" s="63"/>
      <c r="FP296" s="63"/>
      <c r="FQ296" s="63"/>
      <c r="FR296" s="63"/>
      <c r="FS296" s="63"/>
      <c r="FT296" s="63"/>
      <c r="FU296" s="63"/>
      <c r="FV296" s="63"/>
      <c r="FW296" s="63"/>
      <c r="FX296" s="63"/>
      <c r="FY296" s="63"/>
      <c r="FZ296" s="63"/>
      <c r="GA296" s="63"/>
      <c r="GB296" s="63"/>
      <c r="GC296" s="63"/>
      <c r="GD296" s="63"/>
      <c r="GE296" s="63"/>
      <c r="GF296" s="63"/>
      <c r="GG296" s="63"/>
      <c r="GH296" s="63"/>
      <c r="GI296" s="63"/>
      <c r="GJ296" s="63"/>
      <c r="GK296" s="63"/>
      <c r="GL296" s="63"/>
      <c r="GM296" s="63"/>
      <c r="GN296" s="63"/>
      <c r="GO296" s="63"/>
      <c r="GP296" s="63"/>
      <c r="GQ296" s="63"/>
      <c r="GR296" s="63"/>
      <c r="GS296" s="63"/>
      <c r="GT296" s="63"/>
      <c r="GU296" s="63"/>
      <c r="GV296" s="63"/>
      <c r="GW296" s="63"/>
      <c r="GX296" s="63"/>
      <c r="GY296" s="63"/>
    </row>
    <row r="297" spans="28:207" ht="12.75">
      <c r="AB297" s="61"/>
      <c r="AC297" s="61"/>
      <c r="AD297" s="61"/>
      <c r="AE297" s="61"/>
      <c r="AF297" s="61"/>
      <c r="AG297" s="61"/>
      <c r="AH297" s="61"/>
      <c r="AI297" s="61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</row>
    <row r="298" spans="28:207" ht="12.75">
      <c r="AB298" s="61"/>
      <c r="AC298" s="61"/>
      <c r="AD298" s="61"/>
      <c r="AE298" s="61"/>
      <c r="AF298" s="61"/>
      <c r="AG298" s="61"/>
      <c r="AH298" s="61"/>
      <c r="AI298" s="61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</row>
    <row r="299" spans="28:207" ht="12.75">
      <c r="AB299" s="61"/>
      <c r="AC299" s="61"/>
      <c r="AD299" s="61"/>
      <c r="AE299" s="61"/>
      <c r="AF299" s="61"/>
      <c r="AG299" s="61"/>
      <c r="AH299" s="61"/>
      <c r="AI299" s="61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</row>
    <row r="300" spans="28:207">
      <c r="AB300" s="50"/>
      <c r="AC300" s="50"/>
      <c r="AD300" s="50"/>
      <c r="AE300" s="50"/>
      <c r="AF300" s="50"/>
      <c r="AG300" s="50"/>
      <c r="AH300" s="50"/>
      <c r="AI300" s="50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L300" s="63"/>
      <c r="CM300" s="63"/>
      <c r="CN300" s="63"/>
      <c r="CO300" s="63"/>
      <c r="CP300" s="63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A300" s="63"/>
      <c r="DB300" s="63"/>
      <c r="DC300" s="63"/>
      <c r="DD300" s="63"/>
      <c r="DE300" s="63"/>
      <c r="DF300" s="63"/>
      <c r="DG300" s="63"/>
      <c r="DH300" s="63"/>
      <c r="DI300" s="63"/>
      <c r="DJ300" s="63"/>
      <c r="DK300" s="63"/>
      <c r="DL300" s="63"/>
      <c r="DM300" s="63"/>
      <c r="DN300" s="63"/>
      <c r="DO300" s="63"/>
      <c r="DP300" s="63"/>
      <c r="DQ300" s="63"/>
      <c r="DR300" s="63"/>
      <c r="DS300" s="63"/>
      <c r="DT300" s="63"/>
      <c r="DU300" s="63"/>
      <c r="DV300" s="63"/>
      <c r="DW300" s="63"/>
      <c r="DX300" s="63"/>
      <c r="DY300" s="63"/>
      <c r="DZ300" s="63"/>
      <c r="EA300" s="63"/>
      <c r="EB300" s="63"/>
      <c r="EC300" s="63"/>
      <c r="ED300" s="63"/>
      <c r="EE300" s="63"/>
      <c r="EF300" s="63"/>
      <c r="EG300" s="63"/>
      <c r="EH300" s="63"/>
      <c r="EI300" s="63"/>
      <c r="EJ300" s="63"/>
      <c r="EK300" s="63"/>
      <c r="EL300" s="63"/>
      <c r="EM300" s="63"/>
      <c r="EN300" s="63"/>
      <c r="EO300" s="63"/>
      <c r="EP300" s="63"/>
      <c r="EQ300" s="63"/>
      <c r="ER300" s="63"/>
      <c r="ES300" s="63"/>
      <c r="ET300" s="63"/>
      <c r="EU300" s="63"/>
      <c r="EV300" s="63"/>
      <c r="EW300" s="63"/>
      <c r="EX300" s="63"/>
      <c r="EY300" s="63"/>
      <c r="EZ300" s="63"/>
      <c r="FA300" s="63"/>
      <c r="FB300" s="63"/>
      <c r="FC300" s="63"/>
      <c r="FD300" s="63"/>
      <c r="FE300" s="63"/>
      <c r="FF300" s="63"/>
      <c r="FG300" s="63"/>
      <c r="FH300" s="63"/>
      <c r="FI300" s="63"/>
      <c r="FJ300" s="63"/>
      <c r="FK300" s="63"/>
      <c r="FL300" s="63"/>
      <c r="FM300" s="63"/>
      <c r="FN300" s="63"/>
      <c r="FO300" s="63"/>
      <c r="FP300" s="63"/>
      <c r="FQ300" s="63"/>
      <c r="FR300" s="63"/>
      <c r="FS300" s="63"/>
      <c r="FT300" s="63"/>
      <c r="FU300" s="63"/>
      <c r="FV300" s="63"/>
      <c r="FW300" s="63"/>
      <c r="FX300" s="63"/>
      <c r="FY300" s="63"/>
      <c r="FZ300" s="63"/>
      <c r="GA300" s="63"/>
      <c r="GB300" s="63"/>
      <c r="GC300" s="63"/>
      <c r="GD300" s="63"/>
      <c r="GE300" s="63"/>
      <c r="GF300" s="63"/>
      <c r="GG300" s="63"/>
      <c r="GH300" s="63"/>
      <c r="GI300" s="63"/>
      <c r="GJ300" s="63"/>
      <c r="GK300" s="63"/>
      <c r="GL300" s="63"/>
      <c r="GM300" s="63"/>
      <c r="GN300" s="63"/>
      <c r="GO300" s="63"/>
      <c r="GP300" s="63"/>
      <c r="GQ300" s="63"/>
      <c r="GR300" s="63"/>
      <c r="GS300" s="63"/>
      <c r="GT300" s="63"/>
      <c r="GU300" s="63"/>
      <c r="GV300" s="63"/>
      <c r="GW300" s="63"/>
      <c r="GX300" s="63"/>
      <c r="GY300" s="63"/>
    </row>
    <row r="301" spans="28:207" ht="15">
      <c r="AB301" s="11"/>
      <c r="AC301" s="11"/>
      <c r="AD301" s="11"/>
      <c r="AE301" s="11"/>
      <c r="AF301" s="11"/>
      <c r="AG301" s="11"/>
      <c r="AH301" s="11"/>
      <c r="AI301" s="1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</row>
    <row r="302" spans="28:207" ht="15">
      <c r="AB302" s="11"/>
      <c r="AC302" s="11"/>
      <c r="AD302" s="11"/>
      <c r="AE302" s="11"/>
      <c r="AF302" s="11"/>
      <c r="AG302" s="11"/>
      <c r="AH302" s="11"/>
      <c r="AI302" s="11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</row>
    <row r="303" spans="28:207" ht="15">
      <c r="AB303" s="11"/>
      <c r="AC303" s="11"/>
      <c r="AD303" s="11"/>
      <c r="AE303" s="11"/>
      <c r="AF303" s="11"/>
      <c r="AG303" s="11"/>
      <c r="AH303" s="11"/>
      <c r="AI303" s="11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</row>
    <row r="304" spans="28:207" ht="15">
      <c r="AB304" s="11"/>
      <c r="AC304" s="11"/>
      <c r="AD304" s="11"/>
      <c r="AE304" s="11"/>
      <c r="AF304" s="11"/>
      <c r="AG304" s="11"/>
      <c r="AH304" s="11"/>
      <c r="AI304" s="11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</row>
    <row r="305" spans="28:207" ht="15">
      <c r="AB305" s="11"/>
      <c r="AC305" s="11"/>
      <c r="AD305" s="11"/>
      <c r="AE305" s="11"/>
      <c r="AF305" s="11"/>
      <c r="AG305" s="11"/>
      <c r="AH305" s="11"/>
      <c r="AI305" s="11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</row>
    <row r="306" spans="28:207" ht="15">
      <c r="AB306" s="11"/>
      <c r="AC306" s="11"/>
      <c r="AD306" s="11"/>
      <c r="AE306" s="11"/>
      <c r="AF306" s="11"/>
      <c r="AG306" s="11"/>
      <c r="AH306" s="11"/>
      <c r="AI306" s="11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</row>
    <row r="307" spans="28:207" ht="15">
      <c r="AB307" s="11"/>
      <c r="AC307" s="11"/>
      <c r="AD307" s="11"/>
      <c r="AE307" s="11"/>
      <c r="AF307" s="11"/>
      <c r="AG307" s="11"/>
      <c r="AH307" s="11"/>
      <c r="AI307" s="11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</row>
    <row r="308" spans="28:207" ht="15">
      <c r="AB308" s="11"/>
      <c r="AC308" s="11"/>
      <c r="AD308" s="11"/>
      <c r="AE308" s="11"/>
      <c r="AF308" s="11"/>
      <c r="AG308" s="11"/>
      <c r="AH308" s="11"/>
      <c r="AI308" s="11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</row>
    <row r="309" spans="28:207" ht="15">
      <c r="AB309" s="11"/>
      <c r="AC309" s="11"/>
      <c r="AD309" s="11"/>
      <c r="AE309" s="11"/>
      <c r="AF309" s="11"/>
      <c r="AG309" s="11"/>
      <c r="AH309" s="11"/>
      <c r="AI309" s="11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</row>
    <row r="310" spans="28:207" ht="15">
      <c r="AB310" s="11"/>
      <c r="AC310" s="11"/>
      <c r="AD310" s="11"/>
      <c r="AE310" s="11"/>
      <c r="AF310" s="11"/>
      <c r="AG310" s="11"/>
      <c r="AH310" s="11"/>
      <c r="AI310" s="11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</row>
    <row r="311" spans="28:207" ht="15">
      <c r="AB311" s="11"/>
      <c r="AC311" s="11"/>
      <c r="AD311" s="11"/>
      <c r="AE311" s="11"/>
      <c r="AF311" s="11"/>
      <c r="AG311" s="11"/>
      <c r="AH311" s="11"/>
      <c r="AI311" s="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</row>
    <row r="312" spans="28:207" ht="15">
      <c r="AB312" s="11"/>
      <c r="AC312" s="11"/>
      <c r="AD312" s="11"/>
      <c r="AE312" s="11"/>
      <c r="AF312" s="11"/>
      <c r="AG312" s="11"/>
      <c r="AH312" s="11"/>
      <c r="AI312" s="11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</row>
    <row r="313" spans="28:207" ht="15">
      <c r="AB313" s="11"/>
      <c r="AC313" s="11"/>
      <c r="AD313" s="11"/>
      <c r="AE313" s="11"/>
      <c r="AF313" s="11"/>
      <c r="AG313" s="11"/>
      <c r="AH313" s="11"/>
      <c r="AI313" s="11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</row>
    <row r="314" spans="28:207" ht="15">
      <c r="AB314" s="11"/>
      <c r="AC314" s="11"/>
      <c r="AD314" s="11"/>
      <c r="AE314" s="11"/>
      <c r="AF314" s="11"/>
      <c r="AG314" s="11"/>
      <c r="AH314" s="11"/>
      <c r="AI314" s="11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</row>
    <row r="315" spans="28:207" ht="15">
      <c r="AB315" s="11"/>
      <c r="AC315" s="11"/>
      <c r="AD315" s="11"/>
      <c r="AE315" s="11"/>
      <c r="AF315" s="11"/>
      <c r="AG315" s="11"/>
      <c r="AH315" s="11"/>
      <c r="AI315" s="11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</row>
    <row r="316" spans="28:207" ht="15">
      <c r="AB316" s="11"/>
      <c r="AC316" s="11"/>
      <c r="AD316" s="11"/>
      <c r="AE316" s="11"/>
      <c r="AF316" s="11"/>
      <c r="AG316" s="11"/>
      <c r="AH316" s="11"/>
      <c r="AI316" s="11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</row>
    <row r="317" spans="28:207">
      <c r="AB317" s="50"/>
      <c r="AC317" s="50"/>
      <c r="AD317" s="50"/>
      <c r="AE317" s="50"/>
      <c r="AF317" s="50"/>
      <c r="AG317" s="50"/>
      <c r="AH317" s="50"/>
      <c r="AI317" s="5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/>
      <c r="BX317" s="60"/>
      <c r="BY317" s="60"/>
      <c r="BZ317" s="60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  <c r="CW317" s="60"/>
      <c r="CX317" s="60"/>
      <c r="CY317" s="60"/>
      <c r="CZ317" s="60"/>
      <c r="DA317" s="60"/>
      <c r="DB317" s="60"/>
      <c r="DC317" s="60"/>
      <c r="DD317" s="60"/>
      <c r="DE317" s="60"/>
      <c r="DF317" s="60"/>
      <c r="DG317" s="60"/>
      <c r="DH317" s="60"/>
      <c r="DI317" s="60"/>
      <c r="DJ317" s="60"/>
      <c r="DK317" s="60"/>
      <c r="DL317" s="60"/>
      <c r="DM317" s="60"/>
      <c r="DN317" s="60"/>
      <c r="DO317" s="60"/>
      <c r="DP317" s="60"/>
      <c r="DQ317" s="60"/>
      <c r="DR317" s="60"/>
      <c r="DS317" s="60"/>
      <c r="DT317" s="60"/>
      <c r="DU317" s="60"/>
      <c r="DV317" s="60"/>
      <c r="DW317" s="60"/>
      <c r="DX317" s="60"/>
      <c r="DY317" s="60"/>
      <c r="DZ317" s="60"/>
      <c r="EA317" s="60"/>
      <c r="EB317" s="60"/>
      <c r="EC317" s="60"/>
      <c r="ED317" s="60"/>
      <c r="EE317" s="60"/>
      <c r="EF317" s="60"/>
      <c r="EG317" s="60"/>
      <c r="EH317" s="60"/>
      <c r="EI317" s="60"/>
      <c r="EJ317" s="60"/>
      <c r="EK317" s="60"/>
      <c r="EL317" s="60"/>
      <c r="EM317" s="60"/>
      <c r="EN317" s="60"/>
      <c r="EO317" s="60"/>
      <c r="EP317" s="60"/>
      <c r="EQ317" s="60"/>
      <c r="ER317" s="60"/>
      <c r="ES317" s="60"/>
      <c r="ET317" s="60"/>
      <c r="EU317" s="60"/>
      <c r="EV317" s="60"/>
      <c r="EW317" s="60"/>
      <c r="EX317" s="60"/>
      <c r="EY317" s="60"/>
      <c r="EZ317" s="60"/>
      <c r="FA317" s="60"/>
      <c r="FB317" s="60"/>
      <c r="FC317" s="60"/>
      <c r="FD317" s="60"/>
      <c r="FE317" s="60"/>
      <c r="FF317" s="60"/>
      <c r="FG317" s="60"/>
      <c r="FH317" s="60"/>
      <c r="FI317" s="60"/>
      <c r="FJ317" s="60"/>
      <c r="FK317" s="60"/>
      <c r="FL317" s="60"/>
      <c r="FM317" s="60"/>
      <c r="FN317" s="60"/>
      <c r="FO317" s="60"/>
      <c r="FP317" s="60"/>
      <c r="FQ317" s="60"/>
      <c r="FR317" s="60"/>
      <c r="FS317" s="60"/>
      <c r="FT317" s="60"/>
      <c r="FU317" s="60"/>
      <c r="FV317" s="60"/>
      <c r="FW317" s="60"/>
      <c r="FX317" s="60"/>
      <c r="FY317" s="60"/>
      <c r="FZ317" s="60"/>
      <c r="GA317" s="60"/>
      <c r="GB317" s="60"/>
      <c r="GC317" s="60"/>
      <c r="GD317" s="60"/>
      <c r="GE317" s="60"/>
      <c r="GF317" s="60"/>
      <c r="GG317" s="60"/>
      <c r="GH317" s="60"/>
      <c r="GI317" s="60"/>
      <c r="GJ317" s="60"/>
      <c r="GK317" s="60"/>
      <c r="GL317" s="60"/>
      <c r="GM317" s="60"/>
      <c r="GN317" s="60"/>
      <c r="GO317" s="60"/>
      <c r="GP317" s="60"/>
      <c r="GQ317" s="60"/>
      <c r="GR317" s="60"/>
      <c r="GS317" s="60"/>
      <c r="GT317" s="60"/>
      <c r="GU317" s="60"/>
      <c r="GV317" s="60"/>
      <c r="GW317" s="60"/>
      <c r="GX317" s="60"/>
      <c r="GY317" s="60"/>
    </row>
    <row r="318" spans="28:207" ht="15">
      <c r="AB318" s="11"/>
      <c r="AC318" s="11"/>
      <c r="AD318" s="11"/>
      <c r="AE318" s="11"/>
      <c r="AF318" s="11"/>
      <c r="AG318" s="11"/>
      <c r="AH318" s="11"/>
      <c r="AI318" s="11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</row>
    <row r="319" spans="28:207" ht="15">
      <c r="AB319" s="11"/>
      <c r="AC319" s="11"/>
      <c r="AD319" s="11"/>
      <c r="AE319" s="11"/>
      <c r="AF319" s="11"/>
      <c r="AG319" s="11"/>
      <c r="AH319" s="11"/>
      <c r="AI319" s="11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</row>
    <row r="320" spans="28:207" ht="15">
      <c r="AB320" s="11"/>
      <c r="AC320" s="11"/>
      <c r="AD320" s="11"/>
      <c r="AE320" s="11"/>
      <c r="AF320" s="11"/>
      <c r="AG320" s="11"/>
      <c r="AH320" s="11"/>
      <c r="AI320" s="11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</row>
    <row r="321" spans="28:207">
      <c r="AB321" s="50"/>
      <c r="AC321" s="50"/>
      <c r="AD321" s="50"/>
      <c r="AE321" s="50"/>
      <c r="AF321" s="50"/>
      <c r="AG321" s="50"/>
      <c r="AH321" s="50"/>
      <c r="AI321" s="5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60"/>
      <c r="BZ321" s="60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  <c r="CW321" s="60"/>
      <c r="CX321" s="60"/>
      <c r="CY321" s="60"/>
      <c r="CZ321" s="60"/>
      <c r="DA321" s="60"/>
      <c r="DB321" s="60"/>
      <c r="DC321" s="60"/>
      <c r="DD321" s="60"/>
      <c r="DE321" s="60"/>
      <c r="DF321" s="60"/>
      <c r="DG321" s="60"/>
      <c r="DH321" s="60"/>
      <c r="DI321" s="60"/>
      <c r="DJ321" s="60"/>
      <c r="DK321" s="60"/>
      <c r="DL321" s="60"/>
      <c r="DM321" s="60"/>
      <c r="DN321" s="60"/>
      <c r="DO321" s="60"/>
      <c r="DP321" s="60"/>
      <c r="DQ321" s="60"/>
      <c r="DR321" s="60"/>
      <c r="DS321" s="60"/>
      <c r="DT321" s="60"/>
      <c r="DU321" s="60"/>
      <c r="DV321" s="60"/>
      <c r="DW321" s="60"/>
      <c r="DX321" s="60"/>
      <c r="DY321" s="60"/>
      <c r="DZ321" s="60"/>
      <c r="EA321" s="60"/>
      <c r="EB321" s="60"/>
      <c r="EC321" s="60"/>
      <c r="ED321" s="60"/>
      <c r="EE321" s="60"/>
      <c r="EF321" s="60"/>
      <c r="EG321" s="60"/>
      <c r="EH321" s="60"/>
      <c r="EI321" s="60"/>
      <c r="EJ321" s="60"/>
      <c r="EK321" s="60"/>
      <c r="EL321" s="60"/>
      <c r="EM321" s="60"/>
      <c r="EN321" s="60"/>
      <c r="EO321" s="60"/>
      <c r="EP321" s="60"/>
      <c r="EQ321" s="60"/>
      <c r="ER321" s="60"/>
      <c r="ES321" s="60"/>
      <c r="ET321" s="60"/>
      <c r="EU321" s="60"/>
      <c r="EV321" s="60"/>
      <c r="EW321" s="60"/>
      <c r="EX321" s="60"/>
      <c r="EY321" s="60"/>
      <c r="EZ321" s="60"/>
      <c r="FA321" s="60"/>
      <c r="FB321" s="60"/>
      <c r="FC321" s="60"/>
      <c r="FD321" s="60"/>
      <c r="FE321" s="60"/>
      <c r="FF321" s="60"/>
      <c r="FG321" s="60"/>
      <c r="FH321" s="60"/>
      <c r="FI321" s="60"/>
      <c r="FJ321" s="60"/>
      <c r="FK321" s="60"/>
      <c r="FL321" s="60"/>
      <c r="FM321" s="60"/>
      <c r="FN321" s="60"/>
      <c r="FO321" s="60"/>
      <c r="FP321" s="60"/>
      <c r="FQ321" s="60"/>
      <c r="FR321" s="60"/>
      <c r="FS321" s="60"/>
      <c r="FT321" s="60"/>
      <c r="FU321" s="60"/>
      <c r="FV321" s="60"/>
      <c r="FW321" s="60"/>
      <c r="FX321" s="60"/>
      <c r="FY321" s="60"/>
      <c r="FZ321" s="60"/>
      <c r="GA321" s="60"/>
      <c r="GB321" s="60"/>
      <c r="GC321" s="60"/>
      <c r="GD321" s="60"/>
      <c r="GE321" s="60"/>
      <c r="GF321" s="60"/>
      <c r="GG321" s="60"/>
      <c r="GH321" s="60"/>
      <c r="GI321" s="60"/>
      <c r="GJ321" s="60"/>
      <c r="GK321" s="60"/>
      <c r="GL321" s="60"/>
      <c r="GM321" s="60"/>
      <c r="GN321" s="60"/>
      <c r="GO321" s="60"/>
      <c r="GP321" s="60"/>
      <c r="GQ321" s="60"/>
      <c r="GR321" s="60"/>
      <c r="GS321" s="60"/>
      <c r="GT321" s="60"/>
      <c r="GU321" s="60"/>
      <c r="GV321" s="60"/>
      <c r="GW321" s="60"/>
      <c r="GX321" s="60"/>
      <c r="GY321" s="60"/>
    </row>
    <row r="322" spans="28:207" ht="15">
      <c r="AB322" s="11"/>
      <c r="AC322" s="11"/>
      <c r="AD322" s="11"/>
      <c r="AE322" s="11"/>
      <c r="AF322" s="11"/>
      <c r="AG322" s="11"/>
      <c r="AH322" s="11"/>
      <c r="AI322" s="11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</row>
    <row r="323" spans="28:207" ht="15">
      <c r="AB323" s="11"/>
      <c r="AC323" s="11"/>
      <c r="AD323" s="11"/>
      <c r="AE323" s="11"/>
      <c r="AF323" s="11"/>
      <c r="AG323" s="11"/>
      <c r="AH323" s="11"/>
      <c r="AI323" s="11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</row>
    <row r="324" spans="28:207" ht="15">
      <c r="AB324" s="11"/>
      <c r="AC324" s="11"/>
      <c r="AD324" s="11"/>
      <c r="AE324" s="11"/>
      <c r="AF324" s="11"/>
      <c r="AG324" s="11"/>
      <c r="AH324" s="11"/>
      <c r="AI324" s="11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</row>
    <row r="325" spans="28:207" ht="15">
      <c r="AB325" s="11"/>
      <c r="AC325" s="11"/>
      <c r="AD325" s="11"/>
      <c r="AE325" s="11"/>
      <c r="AF325" s="11"/>
      <c r="AG325" s="11"/>
      <c r="AH325" s="11"/>
      <c r="AI325" s="11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</row>
    <row r="326" spans="28:207" ht="15">
      <c r="AB326" s="11"/>
      <c r="AC326" s="11"/>
      <c r="AD326" s="11"/>
      <c r="AE326" s="11"/>
      <c r="AF326" s="11"/>
      <c r="AG326" s="11"/>
      <c r="AH326" s="11"/>
      <c r="AI326" s="11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</row>
    <row r="327" spans="28:207" ht="15">
      <c r="AB327" s="11"/>
      <c r="AC327" s="11"/>
      <c r="AD327" s="11"/>
      <c r="AE327" s="11"/>
      <c r="AF327" s="11"/>
      <c r="AG327" s="11"/>
      <c r="AH327" s="11"/>
      <c r="AI327" s="11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</row>
    <row r="328" spans="28:207" ht="15">
      <c r="AB328" s="11"/>
      <c r="AC328" s="11"/>
      <c r="AD328" s="11"/>
      <c r="AE328" s="11"/>
      <c r="AF328" s="11"/>
      <c r="AG328" s="11"/>
      <c r="AH328" s="11"/>
      <c r="AI328" s="11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</row>
    <row r="329" spans="28:207" ht="15">
      <c r="AB329" s="11"/>
      <c r="AC329" s="11"/>
      <c r="AD329" s="11"/>
      <c r="AE329" s="11"/>
      <c r="AF329" s="11"/>
      <c r="AG329" s="11"/>
      <c r="AH329" s="11"/>
      <c r="AI329" s="11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</row>
    <row r="330" spans="28:207" ht="15">
      <c r="AB330" s="11"/>
      <c r="AC330" s="11"/>
      <c r="AD330" s="11"/>
      <c r="AE330" s="11"/>
      <c r="AF330" s="11"/>
      <c r="AG330" s="11"/>
      <c r="AH330" s="11"/>
      <c r="AI330" s="11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</row>
    <row r="331" spans="28:207" ht="15">
      <c r="AB331" s="11"/>
      <c r="AC331" s="11"/>
      <c r="AD331" s="11"/>
      <c r="AE331" s="11"/>
      <c r="AF331" s="11"/>
      <c r="AG331" s="11"/>
      <c r="AH331" s="11"/>
      <c r="AI331" s="1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</row>
    <row r="332" spans="28:207" ht="15">
      <c r="AB332" s="11"/>
      <c r="AC332" s="11"/>
      <c r="AD332" s="11"/>
      <c r="AE332" s="11"/>
      <c r="AF332" s="11"/>
      <c r="AG332" s="11"/>
      <c r="AH332" s="11"/>
      <c r="AI332" s="11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</row>
    <row r="333" spans="28:207" ht="15">
      <c r="AB333" s="11"/>
      <c r="AC333" s="11"/>
      <c r="AD333" s="11"/>
      <c r="AE333" s="11"/>
      <c r="AF333" s="11"/>
      <c r="AG333" s="11"/>
      <c r="AH333" s="11"/>
      <c r="AI333" s="11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</row>
    <row r="334" spans="28:207" ht="15">
      <c r="AB334" s="11"/>
      <c r="AC334" s="11"/>
      <c r="AD334" s="11"/>
      <c r="AE334" s="11"/>
      <c r="AF334" s="11"/>
      <c r="AG334" s="11"/>
      <c r="AH334" s="11"/>
      <c r="AI334" s="11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</row>
    <row r="335" spans="28:207" ht="15">
      <c r="AB335" s="11"/>
      <c r="AC335" s="11"/>
      <c r="AD335" s="11"/>
      <c r="AE335" s="11"/>
      <c r="AF335" s="11"/>
      <c r="AG335" s="11"/>
      <c r="AH335" s="11"/>
      <c r="AI335" s="11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</row>
    <row r="336" spans="28:207" ht="15">
      <c r="AB336" s="11"/>
      <c r="AC336" s="11"/>
      <c r="AD336" s="11"/>
      <c r="AE336" s="11"/>
      <c r="AF336" s="11"/>
      <c r="AG336" s="11"/>
      <c r="AH336" s="11"/>
      <c r="AI336" s="11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</row>
    <row r="337" spans="28:207" ht="15">
      <c r="AB337" s="11"/>
      <c r="AC337" s="11"/>
      <c r="AD337" s="11"/>
      <c r="AE337" s="11"/>
      <c r="AF337" s="11"/>
      <c r="AG337" s="11"/>
      <c r="AH337" s="11"/>
      <c r="AI337" s="11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</row>
    <row r="338" spans="28:207">
      <c r="AB338" s="50"/>
      <c r="AC338" s="50"/>
      <c r="AD338" s="50"/>
      <c r="AE338" s="50"/>
      <c r="AF338" s="50"/>
      <c r="AG338" s="50"/>
      <c r="AH338" s="50"/>
      <c r="AI338" s="5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  <c r="CY338" s="60"/>
      <c r="CZ338" s="60"/>
      <c r="DA338" s="60"/>
      <c r="DB338" s="60"/>
      <c r="DC338" s="60"/>
      <c r="DD338" s="60"/>
      <c r="DE338" s="60"/>
      <c r="DF338" s="60"/>
      <c r="DG338" s="60"/>
      <c r="DH338" s="60"/>
      <c r="DI338" s="60"/>
      <c r="DJ338" s="60"/>
      <c r="DK338" s="60"/>
      <c r="DL338" s="60"/>
      <c r="DM338" s="60"/>
      <c r="DN338" s="60"/>
      <c r="DO338" s="60"/>
      <c r="DP338" s="60"/>
      <c r="DQ338" s="60"/>
      <c r="DR338" s="60"/>
      <c r="DS338" s="60"/>
      <c r="DT338" s="60"/>
      <c r="DU338" s="60"/>
      <c r="DV338" s="60"/>
      <c r="DW338" s="60"/>
      <c r="DX338" s="60"/>
      <c r="DY338" s="60"/>
      <c r="DZ338" s="60"/>
      <c r="EA338" s="60"/>
      <c r="EB338" s="60"/>
      <c r="EC338" s="60"/>
      <c r="ED338" s="60"/>
      <c r="EE338" s="60"/>
      <c r="EF338" s="60"/>
      <c r="EG338" s="60"/>
      <c r="EH338" s="60"/>
      <c r="EI338" s="60"/>
      <c r="EJ338" s="60"/>
      <c r="EK338" s="60"/>
      <c r="EL338" s="60"/>
      <c r="EM338" s="60"/>
      <c r="EN338" s="60"/>
      <c r="EO338" s="60"/>
      <c r="EP338" s="60"/>
      <c r="EQ338" s="60"/>
      <c r="ER338" s="60"/>
      <c r="ES338" s="60"/>
      <c r="ET338" s="60"/>
      <c r="EU338" s="60"/>
      <c r="EV338" s="60"/>
      <c r="EW338" s="60"/>
      <c r="EX338" s="60"/>
      <c r="EY338" s="60"/>
      <c r="EZ338" s="60"/>
      <c r="FA338" s="60"/>
      <c r="FB338" s="60"/>
      <c r="FC338" s="60"/>
      <c r="FD338" s="60"/>
      <c r="FE338" s="60"/>
      <c r="FF338" s="60"/>
      <c r="FG338" s="60"/>
      <c r="FH338" s="60"/>
      <c r="FI338" s="60"/>
      <c r="FJ338" s="60"/>
      <c r="FK338" s="60"/>
      <c r="FL338" s="60"/>
      <c r="FM338" s="60"/>
      <c r="FN338" s="60"/>
      <c r="FO338" s="60"/>
      <c r="FP338" s="60"/>
      <c r="FQ338" s="60"/>
      <c r="FR338" s="60"/>
      <c r="FS338" s="60"/>
      <c r="FT338" s="60"/>
      <c r="FU338" s="60"/>
      <c r="FV338" s="60"/>
      <c r="FW338" s="60"/>
      <c r="FX338" s="60"/>
      <c r="FY338" s="60"/>
      <c r="FZ338" s="60"/>
      <c r="GA338" s="60"/>
      <c r="GB338" s="60"/>
      <c r="GC338" s="60"/>
      <c r="GD338" s="60"/>
      <c r="GE338" s="60"/>
      <c r="GF338" s="60"/>
      <c r="GG338" s="60"/>
      <c r="GH338" s="60"/>
      <c r="GI338" s="60"/>
      <c r="GJ338" s="60"/>
      <c r="GK338" s="60"/>
      <c r="GL338" s="60"/>
      <c r="GM338" s="60"/>
      <c r="GN338" s="60"/>
      <c r="GO338" s="60"/>
      <c r="GP338" s="60"/>
      <c r="GQ338" s="60"/>
      <c r="GR338" s="60"/>
      <c r="GS338" s="60"/>
      <c r="GT338" s="60"/>
      <c r="GU338" s="60"/>
      <c r="GV338" s="60"/>
      <c r="GW338" s="60"/>
      <c r="GX338" s="60"/>
      <c r="GY338" s="60"/>
    </row>
    <row r="339" spans="28:207" ht="15">
      <c r="AB339" s="11"/>
      <c r="AC339" s="11"/>
      <c r="AD339" s="11"/>
      <c r="AE339" s="11"/>
      <c r="AF339" s="11"/>
      <c r="AG339" s="11"/>
      <c r="AH339" s="11"/>
      <c r="AI339" s="11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</row>
    <row r="340" spans="28:207" ht="15">
      <c r="AB340" s="11"/>
      <c r="AC340" s="11"/>
      <c r="AD340" s="11"/>
      <c r="AE340" s="11"/>
      <c r="AF340" s="11"/>
      <c r="AG340" s="11"/>
      <c r="AH340" s="11"/>
      <c r="AI340" s="11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</row>
    <row r="341" spans="28:207" ht="15">
      <c r="AB341" s="11"/>
      <c r="AC341" s="11"/>
      <c r="AD341" s="11"/>
      <c r="AE341" s="11"/>
      <c r="AF341" s="11"/>
      <c r="AG341" s="11"/>
      <c r="AH341" s="11"/>
      <c r="AI341" s="1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</row>
    <row r="342" spans="28:207">
      <c r="AB342" s="50"/>
      <c r="AC342" s="50"/>
      <c r="AD342" s="50"/>
      <c r="AE342" s="50"/>
      <c r="AF342" s="50"/>
      <c r="AG342" s="50"/>
      <c r="AH342" s="50"/>
      <c r="AI342" s="5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60"/>
      <c r="DM342" s="60"/>
      <c r="DN342" s="60"/>
      <c r="DO342" s="60"/>
      <c r="DP342" s="60"/>
      <c r="DQ342" s="60"/>
      <c r="DR342" s="60"/>
      <c r="DS342" s="60"/>
      <c r="DT342" s="60"/>
      <c r="DU342" s="60"/>
      <c r="DV342" s="60"/>
      <c r="DW342" s="60"/>
      <c r="DX342" s="60"/>
      <c r="DY342" s="60"/>
      <c r="DZ342" s="60"/>
      <c r="EA342" s="60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0"/>
      <c r="GX342" s="60"/>
      <c r="GY342" s="60"/>
    </row>
    <row r="343" spans="28:207">
      <c r="AB343" s="50"/>
      <c r="AC343" s="50"/>
      <c r="AD343" s="50"/>
      <c r="AE343" s="50"/>
      <c r="AF343" s="50"/>
      <c r="AG343" s="50"/>
      <c r="AH343" s="50"/>
      <c r="AI343" s="5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</row>
    <row r="344" spans="28:207">
      <c r="AB344" s="50"/>
      <c r="AC344" s="50"/>
      <c r="AD344" s="50"/>
      <c r="AE344" s="50"/>
      <c r="AF344" s="50"/>
      <c r="AG344" s="50"/>
      <c r="AH344" s="50"/>
      <c r="AI344" s="5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</row>
    <row r="345" spans="28:207">
      <c r="AB345" s="50"/>
      <c r="AC345" s="50"/>
      <c r="AD345" s="50"/>
      <c r="AE345" s="50"/>
      <c r="AF345" s="50"/>
      <c r="AG345" s="50"/>
      <c r="AH345" s="50"/>
      <c r="AI345" s="5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</row>
    <row r="346" spans="28:207">
      <c r="AB346" s="50"/>
      <c r="AC346" s="50"/>
      <c r="AD346" s="50"/>
      <c r="AE346" s="50"/>
      <c r="AF346" s="50"/>
      <c r="AG346" s="50"/>
      <c r="AH346" s="50"/>
      <c r="AI346" s="5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</row>
    <row r="347" spans="28:207">
      <c r="AB347" s="50"/>
      <c r="AC347" s="50"/>
      <c r="AD347" s="50"/>
      <c r="AE347" s="50"/>
      <c r="AF347" s="50"/>
      <c r="AG347" s="50"/>
      <c r="AH347" s="50"/>
      <c r="AI347" s="5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</row>
    <row r="348" spans="28:207">
      <c r="AB348" s="50"/>
      <c r="AC348" s="50"/>
      <c r="AD348" s="50"/>
      <c r="AE348" s="50"/>
      <c r="AF348" s="50"/>
      <c r="AG348" s="50"/>
      <c r="AH348" s="50"/>
      <c r="AI348" s="5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</row>
    <row r="349" spans="28:207" ht="15">
      <c r="AB349" s="11"/>
      <c r="AC349" s="11"/>
      <c r="AD349" s="11"/>
      <c r="AE349" s="11"/>
      <c r="AF349" s="11"/>
      <c r="AG349" s="11"/>
      <c r="AH349" s="11"/>
      <c r="AI349" s="11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</row>
    <row r="350" spans="28:207" ht="15">
      <c r="AB350" s="11"/>
      <c r="AC350" s="11"/>
      <c r="AD350" s="11"/>
      <c r="AE350" s="11"/>
      <c r="AF350" s="11"/>
      <c r="AG350" s="11"/>
      <c r="AH350" s="11"/>
      <c r="AI350" s="11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</row>
    <row r="351" spans="28:207" ht="15">
      <c r="AB351" s="11"/>
      <c r="AC351" s="11"/>
      <c r="AD351" s="11"/>
      <c r="AE351" s="11"/>
      <c r="AF351" s="11"/>
      <c r="AG351" s="11"/>
      <c r="AH351" s="11"/>
      <c r="AI351" s="1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</row>
    <row r="352" spans="28:207" ht="15">
      <c r="AB352" s="11"/>
      <c r="AC352" s="11"/>
      <c r="AD352" s="11"/>
      <c r="AE352" s="11"/>
      <c r="AF352" s="11"/>
      <c r="AG352" s="11"/>
      <c r="AH352" s="11"/>
      <c r="AI352" s="11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</row>
    <row r="353" spans="28:207" ht="15">
      <c r="AB353" s="11"/>
      <c r="AC353" s="11"/>
      <c r="AD353" s="11"/>
      <c r="AE353" s="11"/>
      <c r="AF353" s="11"/>
      <c r="AG353" s="11"/>
      <c r="AH353" s="11"/>
      <c r="AI353" s="11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</row>
    <row r="354" spans="28:207" ht="15">
      <c r="AB354" s="11"/>
      <c r="AC354" s="11"/>
      <c r="AD354" s="11"/>
      <c r="AE354" s="11"/>
      <c r="AF354" s="11"/>
      <c r="AG354" s="11"/>
      <c r="AH354" s="11"/>
      <c r="AI354" s="11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</row>
    <row r="355" spans="28:207" ht="15">
      <c r="AB355" s="11"/>
      <c r="AC355" s="11"/>
      <c r="AD355" s="11"/>
      <c r="AE355" s="11"/>
      <c r="AF355" s="11"/>
      <c r="AG355" s="11"/>
      <c r="AH355" s="11"/>
      <c r="AI355" s="11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</row>
    <row r="356" spans="28:207" ht="15">
      <c r="AB356" s="11"/>
      <c r="AC356" s="11"/>
      <c r="AD356" s="11"/>
      <c r="AE356" s="11"/>
      <c r="AF356" s="11"/>
      <c r="AG356" s="11"/>
      <c r="AH356" s="11"/>
      <c r="AI356" s="11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</row>
    <row r="357" spans="28:207" ht="15">
      <c r="AB357" s="11"/>
      <c r="AC357" s="11"/>
      <c r="AD357" s="11"/>
      <c r="AE357" s="11"/>
      <c r="AF357" s="11"/>
      <c r="AG357" s="11"/>
      <c r="AH357" s="11"/>
      <c r="AI357" s="11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</row>
    <row r="358" spans="28:207" ht="15">
      <c r="AB358" s="11"/>
      <c r="AC358" s="11"/>
      <c r="AD358" s="11"/>
      <c r="AE358" s="11"/>
      <c r="AF358" s="11"/>
      <c r="AG358" s="11"/>
      <c r="AH358" s="11"/>
      <c r="AI358" s="11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</row>
    <row r="359" spans="28:207" ht="15">
      <c r="AB359" s="11"/>
      <c r="AC359" s="11"/>
      <c r="AD359" s="11"/>
      <c r="AE359" s="11"/>
      <c r="AF359" s="11"/>
      <c r="AG359" s="11"/>
      <c r="AH359" s="11"/>
      <c r="AI359" s="11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</row>
    <row r="360" spans="28:207" ht="15">
      <c r="AB360" s="11"/>
      <c r="AC360" s="11"/>
      <c r="AD360" s="11"/>
      <c r="AE360" s="11"/>
      <c r="AF360" s="11"/>
      <c r="AG360" s="11"/>
      <c r="AH360" s="11"/>
      <c r="AI360" s="11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</row>
    <row r="361" spans="28:207">
      <c r="AB361" s="50"/>
      <c r="AC361" s="50"/>
      <c r="AD361" s="50"/>
      <c r="AE361" s="50"/>
      <c r="AF361" s="50"/>
      <c r="AG361" s="50"/>
      <c r="AH361" s="50"/>
      <c r="AI361" s="5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0"/>
      <c r="BR361" s="60"/>
      <c r="BS361" s="60"/>
      <c r="BT361" s="60"/>
      <c r="BU361" s="60"/>
      <c r="BV361" s="60"/>
      <c r="BW361" s="60"/>
      <c r="BX361" s="60"/>
      <c r="BY361" s="60"/>
      <c r="BZ361" s="60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  <c r="CW361" s="60"/>
      <c r="CX361" s="60"/>
      <c r="CY361" s="60"/>
      <c r="CZ361" s="60"/>
      <c r="DA361" s="60"/>
      <c r="DB361" s="60"/>
      <c r="DC361" s="60"/>
      <c r="DD361" s="60"/>
      <c r="DE361" s="60"/>
      <c r="DF361" s="60"/>
      <c r="DG361" s="60"/>
      <c r="DH361" s="60"/>
      <c r="DI361" s="60"/>
      <c r="DJ361" s="60"/>
      <c r="DK361" s="60"/>
      <c r="DL361" s="60"/>
      <c r="DM361" s="60"/>
      <c r="DN361" s="60"/>
      <c r="DO361" s="60"/>
      <c r="DP361" s="60"/>
      <c r="DQ361" s="60"/>
      <c r="DR361" s="60"/>
      <c r="DS361" s="60"/>
      <c r="DT361" s="60"/>
      <c r="DU361" s="60"/>
      <c r="DV361" s="60"/>
      <c r="DW361" s="60"/>
      <c r="DX361" s="60"/>
      <c r="DY361" s="60"/>
      <c r="DZ361" s="60"/>
      <c r="EA361" s="60"/>
      <c r="EB361" s="60"/>
      <c r="EC361" s="60"/>
      <c r="ED361" s="60"/>
      <c r="EE361" s="60"/>
      <c r="EF361" s="60"/>
      <c r="EG361" s="60"/>
      <c r="EH361" s="60"/>
      <c r="EI361" s="60"/>
      <c r="EJ361" s="60"/>
      <c r="EK361" s="60"/>
      <c r="EL361" s="60"/>
      <c r="EM361" s="60"/>
      <c r="EN361" s="60"/>
      <c r="EO361" s="60"/>
      <c r="EP361" s="60"/>
      <c r="EQ361" s="60"/>
      <c r="ER361" s="60"/>
      <c r="ES361" s="60"/>
      <c r="ET361" s="60"/>
      <c r="EU361" s="60"/>
      <c r="EV361" s="60"/>
      <c r="EW361" s="60"/>
      <c r="EX361" s="60"/>
      <c r="EY361" s="60"/>
      <c r="EZ361" s="60"/>
      <c r="FA361" s="60"/>
      <c r="FB361" s="60"/>
      <c r="FC361" s="60"/>
      <c r="FD361" s="60"/>
      <c r="FE361" s="60"/>
      <c r="FF361" s="60"/>
      <c r="FG361" s="60"/>
      <c r="FH361" s="60"/>
      <c r="FI361" s="60"/>
      <c r="FJ361" s="60"/>
      <c r="FK361" s="60"/>
      <c r="FL361" s="60"/>
      <c r="FM361" s="60"/>
      <c r="FN361" s="60"/>
      <c r="FO361" s="60"/>
      <c r="FP361" s="60"/>
      <c r="FQ361" s="60"/>
      <c r="FR361" s="60"/>
      <c r="FS361" s="60"/>
      <c r="FT361" s="60"/>
      <c r="FU361" s="60"/>
      <c r="FV361" s="60"/>
      <c r="FW361" s="60"/>
      <c r="FX361" s="60"/>
      <c r="FY361" s="60"/>
      <c r="FZ361" s="60"/>
      <c r="GA361" s="60"/>
      <c r="GB361" s="60"/>
      <c r="GC361" s="60"/>
      <c r="GD361" s="60"/>
      <c r="GE361" s="60"/>
      <c r="GF361" s="60"/>
      <c r="GG361" s="60"/>
      <c r="GH361" s="60"/>
      <c r="GI361" s="60"/>
      <c r="GJ361" s="60"/>
      <c r="GK361" s="60"/>
      <c r="GL361" s="60"/>
      <c r="GM361" s="60"/>
      <c r="GN361" s="60"/>
      <c r="GO361" s="60"/>
      <c r="GP361" s="60"/>
      <c r="GQ361" s="60"/>
      <c r="GR361" s="60"/>
      <c r="GS361" s="60"/>
      <c r="GT361" s="60"/>
      <c r="GU361" s="60"/>
      <c r="GV361" s="60"/>
      <c r="GW361" s="60"/>
      <c r="GX361" s="60"/>
      <c r="GY361" s="60"/>
    </row>
    <row r="362" spans="28:207" ht="15">
      <c r="AB362" s="11"/>
      <c r="AC362" s="11"/>
      <c r="AD362" s="11"/>
      <c r="AE362" s="11"/>
      <c r="AF362" s="11"/>
      <c r="AG362" s="11"/>
      <c r="AH362" s="11"/>
      <c r="AI362" s="11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</row>
    <row r="363" spans="28:207" ht="15">
      <c r="AB363" s="11"/>
      <c r="AC363" s="11"/>
      <c r="AD363" s="11"/>
      <c r="AE363" s="11"/>
      <c r="AF363" s="11"/>
      <c r="AG363" s="11"/>
      <c r="AH363" s="11"/>
      <c r="AI363" s="11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</row>
    <row r="364" spans="28:207" ht="15">
      <c r="AB364" s="11"/>
      <c r="AC364" s="11"/>
      <c r="AD364" s="11"/>
      <c r="AE364" s="11"/>
      <c r="AF364" s="11"/>
      <c r="AG364" s="11"/>
      <c r="AH364" s="11"/>
      <c r="AI364" s="11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</row>
    <row r="365" spans="28:207">
      <c r="AB365" s="50"/>
      <c r="AC365" s="50"/>
      <c r="AD365" s="50"/>
      <c r="AE365" s="50"/>
      <c r="AF365" s="50"/>
      <c r="AG365" s="50"/>
      <c r="AH365" s="50"/>
      <c r="AI365" s="5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60"/>
      <c r="DM365" s="60"/>
      <c r="DN365" s="60"/>
      <c r="DO365" s="60"/>
      <c r="DP365" s="60"/>
      <c r="DQ365" s="60"/>
      <c r="DR365" s="60"/>
      <c r="DS365" s="60"/>
      <c r="DT365" s="60"/>
      <c r="DU365" s="60"/>
      <c r="DV365" s="60"/>
      <c r="DW365" s="60"/>
      <c r="DX365" s="60"/>
      <c r="DY365" s="60"/>
      <c r="DZ365" s="60"/>
      <c r="EA365" s="60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</row>
    <row r="366" spans="28:207">
      <c r="AB366" s="50"/>
      <c r="AC366" s="50"/>
      <c r="AD366" s="50"/>
      <c r="AE366" s="50"/>
      <c r="AF366" s="50"/>
      <c r="AG366" s="50"/>
      <c r="AH366" s="50"/>
      <c r="AI366" s="5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</row>
    <row r="367" spans="28:207">
      <c r="AB367" s="50"/>
      <c r="AC367" s="50"/>
      <c r="AD367" s="50"/>
      <c r="AE367" s="50"/>
      <c r="AF367" s="50"/>
      <c r="AG367" s="50"/>
      <c r="AH367" s="50"/>
      <c r="AI367" s="5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</row>
    <row r="368" spans="28:207">
      <c r="AB368" s="50"/>
      <c r="AC368" s="50"/>
      <c r="AD368" s="50"/>
      <c r="AE368" s="50"/>
      <c r="AF368" s="50"/>
      <c r="AG368" s="50"/>
      <c r="AH368" s="50"/>
      <c r="AI368" s="5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</row>
    <row r="369" spans="28:207">
      <c r="AB369" s="50"/>
      <c r="AC369" s="50"/>
      <c r="AD369" s="50"/>
      <c r="AE369" s="50"/>
      <c r="AF369" s="50"/>
      <c r="AG369" s="50"/>
      <c r="AH369" s="50"/>
      <c r="AI369" s="5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</row>
    <row r="370" spans="28:207">
      <c r="AB370" s="50"/>
      <c r="AC370" s="50"/>
      <c r="AD370" s="50"/>
      <c r="AE370" s="50"/>
      <c r="AF370" s="50"/>
      <c r="AG370" s="50"/>
      <c r="AH370" s="50"/>
      <c r="AI370" s="5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</row>
    <row r="371" spans="28:207">
      <c r="AB371" s="50"/>
      <c r="AC371" s="50"/>
      <c r="AD371" s="50"/>
      <c r="AE371" s="50"/>
      <c r="AF371" s="50"/>
      <c r="AG371" s="50"/>
      <c r="AH371" s="50"/>
      <c r="AI371" s="5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</row>
    <row r="372" spans="28:207" ht="15">
      <c r="AB372" s="11"/>
      <c r="AC372" s="11"/>
      <c r="AD372" s="11"/>
      <c r="AE372" s="11"/>
      <c r="AF372" s="11"/>
      <c r="AG372" s="11"/>
      <c r="AH372" s="11"/>
      <c r="AI372" s="11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</row>
    <row r="373" spans="28:207" ht="15">
      <c r="AB373" s="11"/>
      <c r="AC373" s="11"/>
      <c r="AD373" s="11"/>
      <c r="AE373" s="11"/>
      <c r="AF373" s="11"/>
      <c r="AG373" s="11"/>
      <c r="AH373" s="11"/>
      <c r="AI373" s="11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</row>
    <row r="374" spans="28:207" ht="15">
      <c r="AB374" s="11"/>
      <c r="AC374" s="11"/>
      <c r="AD374" s="11"/>
      <c r="AE374" s="11"/>
      <c r="AF374" s="11"/>
      <c r="AG374" s="11"/>
      <c r="AH374" s="11"/>
      <c r="AI374" s="11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</row>
    <row r="375" spans="28:207" ht="15">
      <c r="AB375" s="11"/>
      <c r="AC375" s="11"/>
      <c r="AD375" s="11"/>
      <c r="AE375" s="11"/>
      <c r="AF375" s="11"/>
      <c r="AG375" s="11"/>
      <c r="AH375" s="11"/>
      <c r="AI375" s="11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</row>
    <row r="376" spans="28:207" ht="15">
      <c r="AB376" s="11"/>
      <c r="AC376" s="11"/>
      <c r="AD376" s="11"/>
      <c r="AE376" s="11"/>
      <c r="AF376" s="11"/>
      <c r="AG376" s="11"/>
      <c r="AH376" s="11"/>
      <c r="AI376" s="11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</row>
    <row r="377" spans="28:207" ht="15">
      <c r="AB377" s="11"/>
      <c r="AC377" s="11"/>
      <c r="AD377" s="11"/>
      <c r="AE377" s="11"/>
      <c r="AF377" s="11"/>
      <c r="AG377" s="11"/>
      <c r="AH377" s="11"/>
      <c r="AI377" s="11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</row>
    <row r="378" spans="28:207" ht="15">
      <c r="AB378" s="11"/>
      <c r="AC378" s="11"/>
      <c r="AD378" s="11"/>
      <c r="AE378" s="11"/>
      <c r="AF378" s="11"/>
      <c r="AG378" s="11"/>
      <c r="AH378" s="11"/>
      <c r="AI378" s="11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</row>
    <row r="379" spans="28:207" ht="15">
      <c r="AB379" s="11"/>
      <c r="AC379" s="11"/>
      <c r="AD379" s="11"/>
      <c r="AE379" s="11"/>
      <c r="AF379" s="11"/>
      <c r="AG379" s="11"/>
      <c r="AH379" s="11"/>
      <c r="AI379" s="11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</row>
    <row r="380" spans="28:207" ht="15">
      <c r="AB380" s="11"/>
      <c r="AC380" s="11"/>
      <c r="AD380" s="11"/>
      <c r="AE380" s="11"/>
      <c r="AF380" s="11"/>
      <c r="AG380" s="11"/>
      <c r="AH380" s="11"/>
      <c r="AI380" s="11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</row>
    <row r="381" spans="28:207" ht="15">
      <c r="AB381" s="11"/>
      <c r="AC381" s="11"/>
      <c r="AD381" s="11"/>
      <c r="AE381" s="11"/>
      <c r="AF381" s="11"/>
      <c r="AG381" s="11"/>
      <c r="AH381" s="11"/>
      <c r="AI381" s="1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</row>
    <row r="382" spans="28:207" ht="15">
      <c r="AB382" s="11"/>
      <c r="AC382" s="11"/>
      <c r="AD382" s="11"/>
      <c r="AE382" s="11"/>
      <c r="AF382" s="11"/>
      <c r="AG382" s="11"/>
      <c r="AH382" s="11"/>
      <c r="AI382" s="11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</row>
    <row r="383" spans="28:207" ht="15">
      <c r="AB383" s="11"/>
      <c r="AC383" s="11"/>
      <c r="AD383" s="11"/>
      <c r="AE383" s="11"/>
      <c r="AF383" s="11"/>
      <c r="AG383" s="11"/>
      <c r="AH383" s="11"/>
      <c r="AI383" s="11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</row>
    <row r="384" spans="28:207">
      <c r="AB384" s="50"/>
      <c r="AC384" s="50"/>
      <c r="AD384" s="50"/>
      <c r="AE384" s="50"/>
      <c r="AF384" s="50"/>
      <c r="AG384" s="50"/>
      <c r="AH384" s="50"/>
      <c r="AI384" s="5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  <c r="CW384" s="60"/>
      <c r="CX384" s="60"/>
      <c r="CY384" s="60"/>
      <c r="CZ384" s="60"/>
      <c r="DA384" s="60"/>
      <c r="DB384" s="60"/>
      <c r="DC384" s="60"/>
      <c r="DD384" s="60"/>
      <c r="DE384" s="60"/>
      <c r="DF384" s="60"/>
      <c r="DG384" s="60"/>
      <c r="DH384" s="60"/>
      <c r="DI384" s="60"/>
      <c r="DJ384" s="60"/>
      <c r="DK384" s="60"/>
      <c r="DL384" s="60"/>
      <c r="DM384" s="60"/>
      <c r="DN384" s="60"/>
      <c r="DO384" s="60"/>
      <c r="DP384" s="60"/>
      <c r="DQ384" s="60"/>
      <c r="DR384" s="60"/>
      <c r="DS384" s="60"/>
      <c r="DT384" s="60"/>
      <c r="DU384" s="60"/>
      <c r="DV384" s="60"/>
      <c r="DW384" s="60"/>
      <c r="DX384" s="60"/>
      <c r="DY384" s="60"/>
      <c r="DZ384" s="60"/>
      <c r="EA384" s="60"/>
      <c r="EB384" s="60"/>
      <c r="EC384" s="60"/>
      <c r="ED384" s="60"/>
      <c r="EE384" s="60"/>
      <c r="EF384" s="60"/>
      <c r="EG384" s="60"/>
      <c r="EH384" s="60"/>
      <c r="EI384" s="60"/>
      <c r="EJ384" s="60"/>
      <c r="EK384" s="60"/>
      <c r="EL384" s="60"/>
      <c r="EM384" s="60"/>
      <c r="EN384" s="60"/>
      <c r="EO384" s="60"/>
      <c r="EP384" s="60"/>
      <c r="EQ384" s="60"/>
      <c r="ER384" s="60"/>
      <c r="ES384" s="60"/>
      <c r="ET384" s="60"/>
      <c r="EU384" s="60"/>
      <c r="EV384" s="60"/>
      <c r="EW384" s="60"/>
      <c r="EX384" s="60"/>
      <c r="EY384" s="60"/>
      <c r="EZ384" s="60"/>
      <c r="FA384" s="60"/>
      <c r="FB384" s="60"/>
      <c r="FC384" s="60"/>
      <c r="FD384" s="60"/>
      <c r="FE384" s="60"/>
      <c r="FF384" s="60"/>
      <c r="FG384" s="60"/>
      <c r="FH384" s="60"/>
      <c r="FI384" s="60"/>
      <c r="FJ384" s="60"/>
      <c r="FK384" s="60"/>
      <c r="FL384" s="60"/>
      <c r="FM384" s="60"/>
      <c r="FN384" s="60"/>
      <c r="FO384" s="60"/>
      <c r="FP384" s="60"/>
      <c r="FQ384" s="60"/>
      <c r="FR384" s="60"/>
      <c r="FS384" s="60"/>
      <c r="FT384" s="60"/>
      <c r="FU384" s="60"/>
      <c r="FV384" s="60"/>
      <c r="FW384" s="60"/>
      <c r="FX384" s="60"/>
      <c r="FY384" s="60"/>
      <c r="FZ384" s="60"/>
      <c r="GA384" s="60"/>
      <c r="GB384" s="60"/>
      <c r="GC384" s="60"/>
      <c r="GD384" s="60"/>
      <c r="GE384" s="60"/>
      <c r="GF384" s="60"/>
      <c r="GG384" s="60"/>
      <c r="GH384" s="60"/>
      <c r="GI384" s="60"/>
      <c r="GJ384" s="60"/>
      <c r="GK384" s="60"/>
      <c r="GL384" s="60"/>
      <c r="GM384" s="60"/>
      <c r="GN384" s="60"/>
      <c r="GO384" s="60"/>
      <c r="GP384" s="60"/>
      <c r="GQ384" s="60"/>
      <c r="GR384" s="60"/>
      <c r="GS384" s="60"/>
      <c r="GT384" s="60"/>
      <c r="GU384" s="60"/>
      <c r="GV384" s="60"/>
      <c r="GW384" s="60"/>
      <c r="GX384" s="60"/>
      <c r="GY384" s="60"/>
    </row>
    <row r="385" spans="28:207" ht="15">
      <c r="AB385" s="11"/>
      <c r="AC385" s="11"/>
      <c r="AD385" s="11"/>
      <c r="AE385" s="11"/>
      <c r="AF385" s="11"/>
      <c r="AG385" s="11"/>
      <c r="AH385" s="11"/>
      <c r="AI385" s="11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</row>
    <row r="386" spans="28:207" ht="15">
      <c r="AB386" s="11"/>
      <c r="AC386" s="11"/>
      <c r="AD386" s="11"/>
      <c r="AE386" s="11"/>
      <c r="AF386" s="11"/>
      <c r="AG386" s="11"/>
      <c r="AH386" s="11"/>
      <c r="AI386" s="11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</row>
    <row r="387" spans="28:207" ht="15">
      <c r="AB387" s="11"/>
      <c r="AC387" s="11"/>
      <c r="AD387" s="11"/>
      <c r="AE387" s="11"/>
      <c r="AF387" s="11"/>
      <c r="AG387" s="11"/>
      <c r="AH387" s="11"/>
      <c r="AI387" s="11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</row>
    <row r="388" spans="28:207">
      <c r="AB388" s="50"/>
      <c r="AC388" s="50"/>
      <c r="AD388" s="50"/>
      <c r="AE388" s="50"/>
      <c r="AF388" s="50"/>
      <c r="AG388" s="50"/>
      <c r="AH388" s="50"/>
      <c r="AI388" s="5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60"/>
      <c r="DM388" s="60"/>
      <c r="DN388" s="60"/>
      <c r="DO388" s="60"/>
      <c r="DP388" s="60"/>
      <c r="DQ388" s="60"/>
      <c r="DR388" s="60"/>
      <c r="DS388" s="60"/>
      <c r="DT388" s="60"/>
      <c r="DU388" s="60"/>
      <c r="DV388" s="60"/>
      <c r="DW388" s="60"/>
      <c r="DX388" s="60"/>
      <c r="DY388" s="60"/>
      <c r="DZ388" s="60"/>
      <c r="EA388" s="60"/>
      <c r="EB388" s="60"/>
      <c r="EC388" s="60"/>
      <c r="ED388" s="60"/>
      <c r="EE388" s="60"/>
      <c r="EF388" s="60"/>
      <c r="EG388" s="60"/>
      <c r="EH388" s="60"/>
      <c r="EI388" s="60"/>
      <c r="EJ388" s="60"/>
      <c r="EK388" s="60"/>
      <c r="EL388" s="60"/>
      <c r="EM388" s="60"/>
      <c r="EN388" s="60"/>
      <c r="EO388" s="60"/>
      <c r="EP388" s="60"/>
      <c r="EQ388" s="60"/>
      <c r="ER388" s="60"/>
      <c r="ES388" s="60"/>
      <c r="ET388" s="60"/>
      <c r="EU388" s="60"/>
      <c r="EV388" s="60"/>
      <c r="EW388" s="60"/>
      <c r="EX388" s="60"/>
      <c r="EY388" s="60"/>
      <c r="EZ388" s="60"/>
      <c r="FA388" s="60"/>
      <c r="FB388" s="60"/>
      <c r="FC388" s="60"/>
      <c r="FD388" s="60"/>
      <c r="FE388" s="60"/>
      <c r="FF388" s="60"/>
      <c r="FG388" s="60"/>
      <c r="FH388" s="60"/>
      <c r="FI388" s="60"/>
      <c r="FJ388" s="60"/>
      <c r="FK388" s="60"/>
      <c r="FL388" s="60"/>
      <c r="FM388" s="60"/>
      <c r="FN388" s="60"/>
      <c r="FO388" s="60"/>
      <c r="FP388" s="60"/>
      <c r="FQ388" s="60"/>
      <c r="FR388" s="60"/>
      <c r="FS388" s="60"/>
      <c r="FT388" s="60"/>
      <c r="FU388" s="60"/>
      <c r="FV388" s="60"/>
      <c r="FW388" s="60"/>
      <c r="FX388" s="60"/>
      <c r="FY388" s="60"/>
      <c r="FZ388" s="60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0"/>
      <c r="GX388" s="60"/>
      <c r="GY388" s="60"/>
    </row>
    <row r="389" spans="28:207">
      <c r="AB389" s="50"/>
      <c r="AC389" s="50"/>
      <c r="AD389" s="50"/>
      <c r="AE389" s="50"/>
      <c r="AF389" s="50"/>
      <c r="AG389" s="50"/>
      <c r="AH389" s="50"/>
      <c r="AI389" s="5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</row>
    <row r="390" spans="28:207">
      <c r="AB390" s="50"/>
      <c r="AC390" s="50"/>
      <c r="AD390" s="50"/>
      <c r="AE390" s="50"/>
      <c r="AF390" s="50"/>
      <c r="AG390" s="50"/>
      <c r="AH390" s="50"/>
      <c r="AI390" s="5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</row>
    <row r="391" spans="28:207">
      <c r="AB391" s="50"/>
      <c r="AC391" s="50"/>
      <c r="AD391" s="50"/>
      <c r="AE391" s="50"/>
      <c r="AF391" s="50"/>
      <c r="AG391" s="50"/>
      <c r="AH391" s="50"/>
      <c r="AI391" s="5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</row>
    <row r="392" spans="28:207">
      <c r="AB392" s="50"/>
      <c r="AC392" s="50"/>
      <c r="AD392" s="50"/>
      <c r="AE392" s="50"/>
      <c r="AF392" s="50"/>
      <c r="AG392" s="50"/>
      <c r="AH392" s="50"/>
      <c r="AI392" s="5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</row>
    <row r="393" spans="28:207">
      <c r="AB393" s="50"/>
      <c r="AC393" s="50"/>
      <c r="AD393" s="50"/>
      <c r="AE393" s="50"/>
      <c r="AF393" s="50"/>
      <c r="AG393" s="50"/>
      <c r="AH393" s="50"/>
      <c r="AI393" s="5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</row>
    <row r="394" spans="28:207">
      <c r="AB394" s="50"/>
      <c r="AC394" s="50"/>
      <c r="AD394" s="50"/>
      <c r="AE394" s="50"/>
      <c r="AF394" s="50"/>
      <c r="AG394" s="50"/>
      <c r="AH394" s="50"/>
      <c r="AI394" s="5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</row>
    <row r="395" spans="28:207" ht="15">
      <c r="AB395" s="11"/>
      <c r="AC395" s="11"/>
      <c r="AD395" s="11"/>
      <c r="AE395" s="11"/>
      <c r="AF395" s="11"/>
      <c r="AG395" s="11"/>
      <c r="AH395" s="11"/>
      <c r="AI395" s="11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</row>
    <row r="396" spans="28:207" ht="15">
      <c r="AB396" s="11"/>
      <c r="AC396" s="11"/>
      <c r="AD396" s="11"/>
      <c r="AE396" s="11"/>
      <c r="AF396" s="11"/>
      <c r="AG396" s="11"/>
      <c r="AH396" s="11"/>
      <c r="AI396" s="11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</row>
    <row r="397" spans="28:207" ht="15">
      <c r="AB397" s="11"/>
      <c r="AC397" s="11"/>
      <c r="AD397" s="11"/>
      <c r="AE397" s="11"/>
      <c r="AF397" s="11"/>
      <c r="AG397" s="11"/>
      <c r="AH397" s="11"/>
      <c r="AI397" s="11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</row>
    <row r="398" spans="28:207" ht="15">
      <c r="AB398" s="11"/>
      <c r="AC398" s="11"/>
      <c r="AD398" s="11"/>
      <c r="AE398" s="11"/>
      <c r="AF398" s="11"/>
      <c r="AG398" s="11"/>
      <c r="AH398" s="11"/>
      <c r="AI398" s="11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</row>
    <row r="399" spans="28:207" ht="15">
      <c r="AB399" s="11"/>
      <c r="AC399" s="11"/>
      <c r="AD399" s="11"/>
      <c r="AE399" s="11"/>
      <c r="AF399" s="11"/>
      <c r="AG399" s="11"/>
      <c r="AH399" s="11"/>
      <c r="AI399" s="11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</row>
    <row r="400" spans="28:207" ht="15">
      <c r="AB400" s="11"/>
      <c r="AC400" s="11"/>
      <c r="AD400" s="11"/>
      <c r="AE400" s="11"/>
      <c r="AF400" s="11"/>
      <c r="AG400" s="11"/>
      <c r="AH400" s="11"/>
      <c r="AI400" s="11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</row>
    <row r="401" spans="28:207" ht="15">
      <c r="AB401" s="11"/>
      <c r="AC401" s="11"/>
      <c r="AD401" s="11"/>
      <c r="AE401" s="11"/>
      <c r="AF401" s="11"/>
      <c r="AG401" s="11"/>
      <c r="AH401" s="11"/>
      <c r="AI401" s="1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</row>
    <row r="402" spans="28:207" ht="15">
      <c r="AB402" s="11"/>
      <c r="AC402" s="11"/>
      <c r="AD402" s="11"/>
      <c r="AE402" s="11"/>
      <c r="AF402" s="11"/>
      <c r="AG402" s="11"/>
      <c r="AH402" s="11"/>
      <c r="AI402" s="11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</row>
    <row r="403" spans="28:207" ht="15">
      <c r="AB403" s="11"/>
      <c r="AC403" s="11"/>
      <c r="AD403" s="11"/>
      <c r="AE403" s="11"/>
      <c r="AF403" s="11"/>
      <c r="AG403" s="11"/>
      <c r="AH403" s="11"/>
      <c r="AI403" s="11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</row>
    <row r="404" spans="28:207" ht="15">
      <c r="AB404" s="11"/>
      <c r="AC404" s="11"/>
      <c r="AD404" s="11"/>
      <c r="AE404" s="11"/>
      <c r="AF404" s="11"/>
      <c r="AG404" s="11"/>
      <c r="AH404" s="11"/>
      <c r="AI404" s="11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</row>
    <row r="405" spans="28:207" ht="15">
      <c r="AB405" s="11"/>
      <c r="AC405" s="11"/>
      <c r="AD405" s="11"/>
      <c r="AE405" s="11"/>
      <c r="AF405" s="11"/>
      <c r="AG405" s="11"/>
      <c r="AH405" s="11"/>
      <c r="AI405" s="11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</row>
    <row r="406" spans="28:207" ht="15">
      <c r="AB406" s="11"/>
      <c r="AC406" s="11"/>
      <c r="AD406" s="11"/>
      <c r="AE406" s="11"/>
      <c r="AF406" s="11"/>
      <c r="AG406" s="11"/>
      <c r="AH406" s="11"/>
      <c r="AI406" s="11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</row>
    <row r="407" spans="28:207">
      <c r="AB407" s="50"/>
      <c r="AC407" s="50"/>
      <c r="AD407" s="50"/>
      <c r="AE407" s="50"/>
      <c r="AF407" s="50"/>
      <c r="AG407" s="50"/>
      <c r="AH407" s="50"/>
      <c r="AI407" s="5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0"/>
      <c r="BR407" s="60"/>
      <c r="BS407" s="60"/>
      <c r="BT407" s="60"/>
      <c r="BU407" s="60"/>
      <c r="BV407" s="60"/>
      <c r="BW407" s="60"/>
      <c r="BX407" s="60"/>
      <c r="BY407" s="60"/>
      <c r="BZ407" s="60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  <c r="CW407" s="60"/>
      <c r="CX407" s="60"/>
      <c r="CY407" s="60"/>
      <c r="CZ407" s="60"/>
      <c r="DA407" s="60"/>
      <c r="DB407" s="60"/>
      <c r="DC407" s="60"/>
      <c r="DD407" s="60"/>
      <c r="DE407" s="60"/>
      <c r="DF407" s="60"/>
      <c r="DG407" s="60"/>
      <c r="DH407" s="60"/>
      <c r="DI407" s="60"/>
      <c r="DJ407" s="60"/>
      <c r="DK407" s="60"/>
      <c r="DL407" s="60"/>
      <c r="DM407" s="60"/>
      <c r="DN407" s="60"/>
      <c r="DO407" s="60"/>
      <c r="DP407" s="60"/>
      <c r="DQ407" s="60"/>
      <c r="DR407" s="60"/>
      <c r="DS407" s="60"/>
      <c r="DT407" s="60"/>
      <c r="DU407" s="60"/>
      <c r="DV407" s="60"/>
      <c r="DW407" s="60"/>
      <c r="DX407" s="60"/>
      <c r="DY407" s="60"/>
      <c r="DZ407" s="60"/>
      <c r="EA407" s="60"/>
      <c r="EB407" s="60"/>
      <c r="EC407" s="60"/>
      <c r="ED407" s="60"/>
      <c r="EE407" s="60"/>
      <c r="EF407" s="60"/>
      <c r="EG407" s="60"/>
      <c r="EH407" s="60"/>
      <c r="EI407" s="60"/>
      <c r="EJ407" s="60"/>
      <c r="EK407" s="60"/>
      <c r="EL407" s="60"/>
      <c r="EM407" s="60"/>
      <c r="EN407" s="60"/>
      <c r="EO407" s="60"/>
      <c r="EP407" s="60"/>
      <c r="EQ407" s="60"/>
      <c r="ER407" s="60"/>
      <c r="ES407" s="60"/>
      <c r="ET407" s="60"/>
      <c r="EU407" s="60"/>
      <c r="EV407" s="60"/>
      <c r="EW407" s="60"/>
      <c r="EX407" s="60"/>
      <c r="EY407" s="60"/>
      <c r="EZ407" s="60"/>
      <c r="FA407" s="60"/>
      <c r="FB407" s="60"/>
      <c r="FC407" s="60"/>
      <c r="FD407" s="60"/>
      <c r="FE407" s="60"/>
      <c r="FF407" s="60"/>
      <c r="FG407" s="60"/>
      <c r="FH407" s="60"/>
      <c r="FI407" s="60"/>
      <c r="FJ407" s="60"/>
      <c r="FK407" s="60"/>
      <c r="FL407" s="60"/>
      <c r="FM407" s="60"/>
      <c r="FN407" s="60"/>
      <c r="FO407" s="60"/>
      <c r="FP407" s="60"/>
      <c r="FQ407" s="60"/>
      <c r="FR407" s="60"/>
      <c r="FS407" s="60"/>
      <c r="FT407" s="60"/>
      <c r="FU407" s="60"/>
      <c r="FV407" s="60"/>
      <c r="FW407" s="60"/>
      <c r="FX407" s="60"/>
      <c r="FY407" s="60"/>
      <c r="FZ407" s="60"/>
      <c r="GA407" s="60"/>
      <c r="GB407" s="60"/>
      <c r="GC407" s="60"/>
      <c r="GD407" s="60"/>
      <c r="GE407" s="60"/>
      <c r="GF407" s="60"/>
      <c r="GG407" s="60"/>
      <c r="GH407" s="60"/>
      <c r="GI407" s="60"/>
      <c r="GJ407" s="60"/>
      <c r="GK407" s="60"/>
      <c r="GL407" s="60"/>
      <c r="GM407" s="60"/>
      <c r="GN407" s="60"/>
      <c r="GO407" s="60"/>
      <c r="GP407" s="60"/>
      <c r="GQ407" s="60"/>
      <c r="GR407" s="60"/>
      <c r="GS407" s="60"/>
      <c r="GT407" s="60"/>
      <c r="GU407" s="60"/>
      <c r="GV407" s="60"/>
      <c r="GW407" s="60"/>
      <c r="GX407" s="60"/>
      <c r="GY407" s="60"/>
    </row>
    <row r="408" spans="28:207" ht="15">
      <c r="AB408" s="11"/>
      <c r="AC408" s="11"/>
      <c r="AD408" s="11"/>
      <c r="AE408" s="11"/>
      <c r="AF408" s="11"/>
      <c r="AG408" s="11"/>
      <c r="AH408" s="11"/>
      <c r="AI408" s="11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</row>
    <row r="409" spans="28:207" ht="15">
      <c r="AB409" s="11"/>
      <c r="AC409" s="11"/>
      <c r="AD409" s="11"/>
      <c r="AE409" s="11"/>
      <c r="AF409" s="11"/>
      <c r="AG409" s="11"/>
      <c r="AH409" s="11"/>
      <c r="AI409" s="11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</row>
    <row r="410" spans="28:207" ht="15">
      <c r="AB410" s="11"/>
      <c r="AC410" s="11"/>
      <c r="AD410" s="11"/>
      <c r="AE410" s="11"/>
      <c r="AF410" s="11"/>
      <c r="AG410" s="11"/>
      <c r="AH410" s="11"/>
      <c r="AI410" s="11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</row>
    <row r="411" spans="28:207">
      <c r="AB411" s="50"/>
      <c r="AC411" s="50"/>
      <c r="AD411" s="50"/>
      <c r="AE411" s="50"/>
      <c r="AF411" s="50"/>
      <c r="AG411" s="50"/>
      <c r="AH411" s="50"/>
      <c r="AI411" s="5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  <c r="DL411" s="60"/>
      <c r="DM411" s="60"/>
      <c r="DN411" s="60"/>
      <c r="DO411" s="60"/>
      <c r="DP411" s="60"/>
      <c r="DQ411" s="60"/>
      <c r="DR411" s="60"/>
      <c r="DS411" s="60"/>
      <c r="DT411" s="60"/>
      <c r="DU411" s="60"/>
      <c r="DV411" s="60"/>
      <c r="DW411" s="60"/>
      <c r="DX411" s="60"/>
      <c r="DY411" s="60"/>
      <c r="DZ411" s="60"/>
      <c r="EA411" s="60"/>
      <c r="EB411" s="60"/>
      <c r="EC411" s="60"/>
      <c r="ED411" s="60"/>
      <c r="EE411" s="60"/>
      <c r="EF411" s="60"/>
      <c r="EG411" s="60"/>
      <c r="EH411" s="60"/>
      <c r="EI411" s="60"/>
      <c r="EJ411" s="60"/>
      <c r="EK411" s="60"/>
      <c r="EL411" s="60"/>
      <c r="EM411" s="60"/>
      <c r="EN411" s="60"/>
      <c r="EO411" s="60"/>
      <c r="EP411" s="60"/>
      <c r="EQ411" s="60"/>
      <c r="ER411" s="60"/>
      <c r="ES411" s="60"/>
      <c r="ET411" s="60"/>
      <c r="EU411" s="60"/>
      <c r="EV411" s="60"/>
      <c r="EW411" s="60"/>
      <c r="EX411" s="60"/>
      <c r="EY411" s="60"/>
      <c r="EZ411" s="60"/>
      <c r="FA411" s="60"/>
      <c r="FB411" s="60"/>
      <c r="FC411" s="60"/>
      <c r="FD411" s="60"/>
      <c r="FE411" s="60"/>
      <c r="FF411" s="60"/>
      <c r="FG411" s="60"/>
      <c r="FH411" s="60"/>
      <c r="FI411" s="60"/>
      <c r="FJ411" s="60"/>
      <c r="FK411" s="60"/>
      <c r="FL411" s="60"/>
      <c r="FM411" s="60"/>
      <c r="FN411" s="60"/>
      <c r="FO411" s="60"/>
      <c r="FP411" s="60"/>
      <c r="FQ411" s="60"/>
      <c r="FR411" s="60"/>
      <c r="FS411" s="60"/>
      <c r="FT411" s="60"/>
      <c r="FU411" s="60"/>
      <c r="FV411" s="60"/>
      <c r="FW411" s="60"/>
      <c r="FX411" s="60"/>
      <c r="FY411" s="60"/>
      <c r="FZ411" s="60"/>
      <c r="GA411" s="60"/>
      <c r="GB411" s="60"/>
      <c r="GC411" s="60"/>
      <c r="GD411" s="60"/>
      <c r="GE411" s="60"/>
      <c r="GF411" s="60"/>
      <c r="GG411" s="60"/>
      <c r="GH411" s="60"/>
      <c r="GI411" s="60"/>
      <c r="GJ411" s="60"/>
      <c r="GK411" s="60"/>
      <c r="GL411" s="60"/>
      <c r="GM411" s="60"/>
      <c r="GN411" s="60"/>
      <c r="GO411" s="60"/>
      <c r="GP411" s="60"/>
      <c r="GQ411" s="60"/>
      <c r="GR411" s="60"/>
      <c r="GS411" s="60"/>
      <c r="GT411" s="60"/>
      <c r="GU411" s="60"/>
      <c r="GV411" s="60"/>
      <c r="GW411" s="60"/>
      <c r="GX411" s="60"/>
      <c r="GY411" s="60"/>
    </row>
    <row r="412" spans="28:207">
      <c r="AB412" s="50"/>
      <c r="AC412" s="50"/>
      <c r="AD412" s="50"/>
      <c r="AE412" s="50"/>
      <c r="AF412" s="50"/>
      <c r="AG412" s="50"/>
      <c r="AH412" s="50"/>
      <c r="AI412" s="5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</row>
    <row r="413" spans="28:207">
      <c r="AB413" s="50"/>
      <c r="AC413" s="50"/>
      <c r="AD413" s="50"/>
      <c r="AE413" s="50"/>
      <c r="AF413" s="50"/>
      <c r="AG413" s="50"/>
      <c r="AH413" s="50"/>
      <c r="AI413" s="5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</row>
    <row r="414" spans="28:207">
      <c r="AB414" s="50"/>
      <c r="AC414" s="50"/>
      <c r="AD414" s="50"/>
      <c r="AE414" s="50"/>
      <c r="AF414" s="50"/>
      <c r="AG414" s="50"/>
      <c r="AH414" s="50"/>
      <c r="AI414" s="5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</row>
    <row r="415" spans="28:207">
      <c r="AB415" s="50"/>
      <c r="AC415" s="50"/>
      <c r="AD415" s="50"/>
      <c r="AE415" s="50"/>
      <c r="AF415" s="50"/>
      <c r="AG415" s="50"/>
      <c r="AH415" s="50"/>
      <c r="AI415" s="5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</row>
    <row r="416" spans="28:207">
      <c r="AB416" s="50"/>
      <c r="AC416" s="50"/>
      <c r="AD416" s="50"/>
      <c r="AE416" s="50"/>
      <c r="AF416" s="50"/>
      <c r="AG416" s="50"/>
      <c r="AH416" s="50"/>
      <c r="AI416" s="5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</row>
    <row r="417" spans="28:207">
      <c r="AB417" s="50"/>
      <c r="AC417" s="50"/>
      <c r="AD417" s="50"/>
      <c r="AE417" s="50"/>
      <c r="AF417" s="50"/>
      <c r="AG417" s="50"/>
      <c r="AH417" s="50"/>
      <c r="AI417" s="5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</row>
    <row r="418" spans="28:207" ht="15">
      <c r="AB418" s="11"/>
      <c r="AC418" s="11"/>
      <c r="AD418" s="11"/>
      <c r="AE418" s="11"/>
      <c r="AF418" s="11"/>
      <c r="AG418" s="11"/>
      <c r="AH418" s="11"/>
      <c r="AI418" s="11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</row>
    <row r="419" spans="28:207" ht="15">
      <c r="AB419" s="11"/>
      <c r="AC419" s="11"/>
      <c r="AD419" s="11"/>
      <c r="AE419" s="11"/>
      <c r="AF419" s="11"/>
      <c r="AG419" s="11"/>
      <c r="AH419" s="11"/>
      <c r="AI419" s="11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</row>
    <row r="420" spans="28:207" ht="15">
      <c r="AB420" s="11"/>
      <c r="AC420" s="11"/>
      <c r="AD420" s="11"/>
      <c r="AE420" s="11"/>
      <c r="AF420" s="11"/>
      <c r="AG420" s="11"/>
      <c r="AH420" s="11"/>
      <c r="AI420" s="11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</row>
    <row r="421" spans="28:207" ht="15">
      <c r="AB421" s="11"/>
      <c r="AC421" s="11"/>
      <c r="AD421" s="11"/>
      <c r="AE421" s="11"/>
      <c r="AF421" s="11"/>
      <c r="AG421" s="11"/>
      <c r="AH421" s="11"/>
      <c r="AI421" s="1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</row>
    <row r="422" spans="28:207" ht="15">
      <c r="AB422" s="11"/>
      <c r="AC422" s="11"/>
      <c r="AD422" s="11"/>
      <c r="AE422" s="11"/>
      <c r="AF422" s="11"/>
      <c r="AG422" s="11"/>
      <c r="AH422" s="11"/>
      <c r="AI422" s="11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</row>
    <row r="423" spans="28:207" ht="15">
      <c r="AB423" s="11"/>
      <c r="AC423" s="11"/>
      <c r="AD423" s="11"/>
      <c r="AE423" s="11"/>
      <c r="AF423" s="11"/>
      <c r="AG423" s="11"/>
      <c r="AH423" s="11"/>
      <c r="AI423" s="11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</row>
    <row r="424" spans="28:207" ht="15">
      <c r="AB424" s="11"/>
      <c r="AC424" s="11"/>
      <c r="AD424" s="11"/>
      <c r="AE424" s="11"/>
      <c r="AF424" s="11"/>
      <c r="AG424" s="11"/>
      <c r="AH424" s="11"/>
      <c r="AI424" s="11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</row>
    <row r="425" spans="28:207" ht="15">
      <c r="AB425" s="11"/>
      <c r="AC425" s="11"/>
      <c r="AD425" s="11"/>
      <c r="AE425" s="11"/>
      <c r="AF425" s="11"/>
      <c r="AG425" s="11"/>
      <c r="AH425" s="11"/>
      <c r="AI425" s="11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</row>
    <row r="426" spans="28:207" ht="15">
      <c r="AB426" s="11"/>
      <c r="AC426" s="11"/>
      <c r="AD426" s="11"/>
      <c r="AE426" s="11"/>
      <c r="AF426" s="11"/>
      <c r="AG426" s="11"/>
      <c r="AH426" s="11"/>
      <c r="AI426" s="11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</row>
    <row r="427" spans="28:207" ht="15">
      <c r="AB427" s="11"/>
      <c r="AC427" s="11"/>
      <c r="AD427" s="11"/>
      <c r="AE427" s="11"/>
      <c r="AF427" s="11"/>
      <c r="AG427" s="11"/>
      <c r="AH427" s="11"/>
      <c r="AI427" s="11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</row>
    <row r="428" spans="28:207" ht="15">
      <c r="AB428" s="11"/>
      <c r="AC428" s="11"/>
      <c r="AD428" s="11"/>
      <c r="AE428" s="11"/>
      <c r="AF428" s="11"/>
      <c r="AG428" s="11"/>
      <c r="AH428" s="11"/>
      <c r="AI428" s="11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</row>
    <row r="429" spans="28:207" ht="15">
      <c r="AB429" s="11"/>
      <c r="AC429" s="11"/>
      <c r="AD429" s="11"/>
      <c r="AE429" s="11"/>
      <c r="AF429" s="11"/>
      <c r="AG429" s="11"/>
      <c r="AH429" s="11"/>
      <c r="AI429" s="11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</row>
    <row r="430" spans="28:207">
      <c r="AB430" s="50"/>
      <c r="AC430" s="50"/>
      <c r="AD430" s="50"/>
      <c r="AE430" s="50"/>
      <c r="AF430" s="50"/>
      <c r="AG430" s="50"/>
      <c r="AH430" s="50"/>
      <c r="AI430" s="5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  <c r="FC430" s="60"/>
      <c r="FD430" s="60"/>
      <c r="FE430" s="60"/>
      <c r="FF430" s="60"/>
      <c r="FG430" s="60"/>
      <c r="FH430" s="60"/>
      <c r="FI430" s="60"/>
      <c r="FJ430" s="60"/>
      <c r="FK430" s="60"/>
      <c r="FL430" s="60"/>
      <c r="FM430" s="60"/>
      <c r="FN430" s="60"/>
      <c r="FO430" s="60"/>
      <c r="FP430" s="60"/>
      <c r="FQ430" s="60"/>
      <c r="FR430" s="60"/>
      <c r="FS430" s="60"/>
      <c r="FT430" s="60"/>
      <c r="FU430" s="60"/>
      <c r="FV430" s="60"/>
      <c r="FW430" s="60"/>
      <c r="FX430" s="60"/>
      <c r="FY430" s="60"/>
      <c r="FZ430" s="60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</row>
    <row r="431" spans="28:207" ht="15">
      <c r="AB431" s="11"/>
      <c r="AC431" s="11"/>
      <c r="AD431" s="11"/>
      <c r="AE431" s="11"/>
      <c r="AF431" s="11"/>
      <c r="AG431" s="11"/>
      <c r="AH431" s="11"/>
      <c r="AI431" s="1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</row>
    <row r="432" spans="28:207" ht="15">
      <c r="AB432" s="11"/>
      <c r="AC432" s="11"/>
      <c r="AD432" s="11"/>
      <c r="AE432" s="11"/>
      <c r="AF432" s="11"/>
      <c r="AG432" s="11"/>
      <c r="AH432" s="11"/>
      <c r="AI432" s="11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</row>
    <row r="433" spans="28:207" ht="15">
      <c r="AB433" s="11"/>
      <c r="AC433" s="11"/>
      <c r="AD433" s="11"/>
      <c r="AE433" s="11"/>
      <c r="AF433" s="11"/>
      <c r="AG433" s="11"/>
      <c r="AH433" s="11"/>
      <c r="AI433" s="11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</row>
    <row r="434" spans="28:207">
      <c r="AB434" s="50"/>
      <c r="AC434" s="50"/>
      <c r="AD434" s="50"/>
      <c r="AE434" s="50"/>
      <c r="AF434" s="50"/>
      <c r="AG434" s="50"/>
      <c r="AH434" s="50"/>
      <c r="AI434" s="5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</row>
    <row r="435" spans="28:207">
      <c r="AB435" s="50"/>
      <c r="AC435" s="50"/>
      <c r="AD435" s="50"/>
      <c r="AE435" s="50"/>
      <c r="AF435" s="50"/>
      <c r="AG435" s="50"/>
      <c r="AH435" s="50"/>
      <c r="AI435" s="5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</row>
    <row r="436" spans="28:207">
      <c r="AB436" s="50"/>
      <c r="AC436" s="50"/>
      <c r="AD436" s="50"/>
      <c r="AE436" s="50"/>
      <c r="AF436" s="50"/>
      <c r="AG436" s="50"/>
      <c r="AH436" s="50"/>
      <c r="AI436" s="5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</row>
    <row r="437" spans="28:207">
      <c r="AB437" s="50"/>
      <c r="AC437" s="50"/>
      <c r="AD437" s="50"/>
      <c r="AE437" s="50"/>
      <c r="AF437" s="50"/>
      <c r="AG437" s="50"/>
      <c r="AH437" s="50"/>
      <c r="AI437" s="5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</row>
    <row r="438" spans="28:207">
      <c r="AB438" s="50"/>
      <c r="AC438" s="50"/>
      <c r="AD438" s="50"/>
      <c r="AE438" s="50"/>
      <c r="AF438" s="50"/>
      <c r="AG438" s="50"/>
      <c r="AH438" s="50"/>
      <c r="AI438" s="5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</row>
    <row r="439" spans="28:207">
      <c r="AB439" s="50"/>
      <c r="AC439" s="50"/>
      <c r="AD439" s="50"/>
      <c r="AE439" s="50"/>
      <c r="AF439" s="50"/>
      <c r="AG439" s="50"/>
      <c r="AH439" s="50"/>
      <c r="AI439" s="5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</row>
    <row r="440" spans="28:207">
      <c r="AB440" s="50"/>
      <c r="AC440" s="50"/>
      <c r="AD440" s="50"/>
      <c r="AE440" s="50"/>
      <c r="AF440" s="50"/>
      <c r="AG440" s="50"/>
      <c r="AH440" s="50"/>
      <c r="AI440" s="5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</row>
    <row r="441" spans="28:207" ht="15">
      <c r="AB441" s="11"/>
      <c r="AC441" s="11"/>
      <c r="AD441" s="11"/>
      <c r="AE441" s="11"/>
      <c r="AF441" s="11"/>
      <c r="AG441" s="11"/>
      <c r="AH441" s="11"/>
      <c r="AI441" s="1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</row>
    <row r="442" spans="28:207" ht="15">
      <c r="AB442" s="11"/>
      <c r="AC442" s="11"/>
      <c r="AD442" s="11"/>
      <c r="AE442" s="11"/>
      <c r="AF442" s="11"/>
      <c r="AG442" s="11"/>
      <c r="AH442" s="11"/>
      <c r="AI442" s="11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</row>
    <row r="443" spans="28:207" ht="15">
      <c r="AB443" s="11"/>
      <c r="AC443" s="11"/>
      <c r="AD443" s="11"/>
      <c r="AE443" s="11"/>
      <c r="AF443" s="11"/>
      <c r="AG443" s="11"/>
      <c r="AH443" s="11"/>
      <c r="AI443" s="11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</row>
    <row r="444" spans="28:207" ht="15">
      <c r="AB444" s="11"/>
      <c r="AC444" s="11"/>
      <c r="AD444" s="11"/>
      <c r="AE444" s="11"/>
      <c r="AF444" s="11"/>
      <c r="AG444" s="11"/>
      <c r="AH444" s="11"/>
      <c r="AI444" s="11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</row>
    <row r="445" spans="28:207" ht="15">
      <c r="AB445" s="11"/>
      <c r="AC445" s="11"/>
      <c r="AD445" s="11"/>
      <c r="AE445" s="11"/>
      <c r="AF445" s="11"/>
      <c r="AG445" s="11"/>
      <c r="AH445" s="11"/>
      <c r="AI445" s="11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</row>
    <row r="446" spans="28:207" ht="15">
      <c r="AB446" s="11"/>
      <c r="AC446" s="11"/>
      <c r="AD446" s="11"/>
      <c r="AE446" s="11"/>
      <c r="AF446" s="11"/>
      <c r="AG446" s="11"/>
      <c r="AH446" s="11"/>
      <c r="AI446" s="11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</row>
    <row r="447" spans="28:207" ht="15">
      <c r="AB447" s="11"/>
      <c r="AC447" s="11"/>
      <c r="AD447" s="11"/>
      <c r="AE447" s="11"/>
      <c r="AF447" s="11"/>
      <c r="AG447" s="11"/>
      <c r="AH447" s="11"/>
      <c r="AI447" s="11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</row>
    <row r="448" spans="28:207" ht="15">
      <c r="AB448" s="11"/>
      <c r="AC448" s="11"/>
      <c r="AD448" s="11"/>
      <c r="AE448" s="11"/>
      <c r="AF448" s="11"/>
      <c r="AG448" s="11"/>
      <c r="AH448" s="11"/>
      <c r="AI448" s="11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</row>
    <row r="449" spans="28:207" ht="15">
      <c r="AB449" s="11"/>
      <c r="AC449" s="11"/>
      <c r="AD449" s="11"/>
      <c r="AE449" s="11"/>
      <c r="AF449" s="11"/>
      <c r="AG449" s="11"/>
      <c r="AH449" s="11"/>
      <c r="AI449" s="11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</row>
    <row r="450" spans="28:207" ht="15">
      <c r="AB450" s="11"/>
      <c r="AC450" s="11"/>
      <c r="AD450" s="11"/>
      <c r="AE450" s="11"/>
      <c r="AF450" s="11"/>
      <c r="AG450" s="11"/>
      <c r="AH450" s="11"/>
      <c r="AI450" s="11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</row>
    <row r="451" spans="28:207" ht="15">
      <c r="AB451" s="11"/>
      <c r="AC451" s="11"/>
      <c r="AD451" s="11"/>
      <c r="AE451" s="11"/>
      <c r="AF451" s="11"/>
      <c r="AG451" s="11"/>
      <c r="AH451" s="11"/>
      <c r="AI451" s="1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</row>
    <row r="452" spans="28:207" ht="15">
      <c r="AB452" s="11"/>
      <c r="AC452" s="11"/>
      <c r="AD452" s="11"/>
      <c r="AE452" s="11"/>
      <c r="AF452" s="11"/>
      <c r="AG452" s="11"/>
      <c r="AH452" s="11"/>
      <c r="AI452" s="11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</row>
    <row r="453" spans="28:207">
      <c r="AB453" s="50"/>
      <c r="AC453" s="50"/>
      <c r="AD453" s="50"/>
      <c r="AE453" s="50"/>
      <c r="AF453" s="50"/>
      <c r="AG453" s="50"/>
      <c r="AH453" s="50"/>
      <c r="AI453" s="5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  <c r="EK453" s="60"/>
      <c r="EL453" s="60"/>
      <c r="EM453" s="60"/>
      <c r="EN453" s="60"/>
      <c r="EO453" s="60"/>
      <c r="EP453" s="60"/>
      <c r="EQ453" s="60"/>
      <c r="ER453" s="60"/>
      <c r="ES453" s="60"/>
      <c r="ET453" s="60"/>
      <c r="EU453" s="60"/>
      <c r="EV453" s="60"/>
      <c r="EW453" s="60"/>
      <c r="EX453" s="60"/>
      <c r="EY453" s="60"/>
      <c r="EZ453" s="60"/>
      <c r="FA453" s="60"/>
      <c r="FB453" s="60"/>
      <c r="FC453" s="60"/>
      <c r="FD453" s="60"/>
      <c r="FE453" s="60"/>
      <c r="FF453" s="60"/>
      <c r="FG453" s="60"/>
      <c r="FH453" s="60"/>
      <c r="FI453" s="60"/>
      <c r="FJ453" s="60"/>
      <c r="FK453" s="60"/>
      <c r="FL453" s="60"/>
      <c r="FM453" s="60"/>
      <c r="FN453" s="60"/>
      <c r="FO453" s="60"/>
      <c r="FP453" s="60"/>
      <c r="FQ453" s="60"/>
      <c r="FR453" s="60"/>
      <c r="FS453" s="60"/>
      <c r="FT453" s="60"/>
      <c r="FU453" s="60"/>
      <c r="FV453" s="60"/>
      <c r="FW453" s="60"/>
      <c r="FX453" s="60"/>
      <c r="FY453" s="60"/>
      <c r="FZ453" s="60"/>
      <c r="GA453" s="60"/>
      <c r="GB453" s="60"/>
      <c r="GC453" s="60"/>
      <c r="GD453" s="60"/>
      <c r="GE453" s="60"/>
      <c r="GF453" s="60"/>
      <c r="GG453" s="60"/>
      <c r="GH453" s="60"/>
      <c r="GI453" s="60"/>
      <c r="GJ453" s="60"/>
      <c r="GK453" s="60"/>
      <c r="GL453" s="60"/>
      <c r="GM453" s="60"/>
      <c r="GN453" s="60"/>
      <c r="GO453" s="60"/>
      <c r="GP453" s="60"/>
      <c r="GQ453" s="60"/>
      <c r="GR453" s="60"/>
      <c r="GS453" s="60"/>
      <c r="GT453" s="60"/>
      <c r="GU453" s="60"/>
      <c r="GV453" s="60"/>
      <c r="GW453" s="60"/>
      <c r="GX453" s="60"/>
      <c r="GY453" s="60"/>
    </row>
    <row r="454" spans="28:207" ht="15">
      <c r="AB454" s="11"/>
      <c r="AC454" s="11"/>
      <c r="AD454" s="11"/>
      <c r="AE454" s="11"/>
      <c r="AF454" s="11"/>
      <c r="AG454" s="11"/>
      <c r="AH454" s="11"/>
      <c r="AI454" s="11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</row>
    <row r="455" spans="28:207" ht="15">
      <c r="AB455" s="11"/>
      <c r="AC455" s="11"/>
      <c r="AD455" s="11"/>
      <c r="AE455" s="11"/>
      <c r="AF455" s="11"/>
      <c r="AG455" s="11"/>
      <c r="AH455" s="11"/>
      <c r="AI455" s="11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</row>
    <row r="456" spans="28:207" ht="15">
      <c r="AB456" s="11"/>
      <c r="AC456" s="11"/>
      <c r="AD456" s="11"/>
      <c r="AE456" s="11"/>
      <c r="AF456" s="11"/>
      <c r="AG456" s="11"/>
      <c r="AH456" s="11"/>
      <c r="AI456" s="11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</row>
    <row r="457" spans="28:207">
      <c r="AB457" s="50"/>
      <c r="AC457" s="50"/>
      <c r="AD457" s="50"/>
      <c r="AE457" s="50"/>
      <c r="AF457" s="50"/>
      <c r="AG457" s="50"/>
      <c r="AH457" s="50"/>
      <c r="AI457" s="5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  <c r="DU457" s="60"/>
      <c r="DV457" s="60"/>
      <c r="DW457" s="60"/>
      <c r="DX457" s="60"/>
      <c r="DY457" s="60"/>
      <c r="DZ457" s="60"/>
      <c r="EA457" s="60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  <c r="FC457" s="60"/>
      <c r="FD457" s="60"/>
      <c r="FE457" s="60"/>
      <c r="FF457" s="60"/>
      <c r="FG457" s="60"/>
      <c r="FH457" s="60"/>
      <c r="FI457" s="60"/>
      <c r="FJ457" s="60"/>
      <c r="FK457" s="60"/>
      <c r="FL457" s="60"/>
      <c r="FM457" s="60"/>
      <c r="FN457" s="60"/>
      <c r="FO457" s="60"/>
      <c r="FP457" s="60"/>
      <c r="FQ457" s="60"/>
      <c r="FR457" s="60"/>
      <c r="FS457" s="60"/>
      <c r="FT457" s="60"/>
      <c r="FU457" s="60"/>
      <c r="FV457" s="60"/>
      <c r="FW457" s="60"/>
      <c r="FX457" s="60"/>
      <c r="FY457" s="60"/>
      <c r="FZ457" s="60"/>
      <c r="GA457" s="60"/>
      <c r="GB457" s="60"/>
      <c r="GC457" s="60"/>
      <c r="GD457" s="60"/>
      <c r="GE457" s="60"/>
      <c r="GF457" s="60"/>
      <c r="GG457" s="60"/>
      <c r="GH457" s="60"/>
      <c r="GI457" s="60"/>
      <c r="GJ457" s="60"/>
      <c r="GK457" s="60"/>
      <c r="GL457" s="60"/>
      <c r="GM457" s="60"/>
      <c r="GN457" s="60"/>
      <c r="GO457" s="60"/>
      <c r="GP457" s="60"/>
      <c r="GQ457" s="60"/>
      <c r="GR457" s="60"/>
      <c r="GS457" s="60"/>
      <c r="GT457" s="60"/>
      <c r="GU457" s="60"/>
      <c r="GV457" s="60"/>
      <c r="GW457" s="60"/>
      <c r="GX457" s="60"/>
      <c r="GY457" s="60"/>
    </row>
    <row r="458" spans="28:207">
      <c r="AB458" s="50"/>
      <c r="AC458" s="50"/>
      <c r="AD458" s="50"/>
      <c r="AE458" s="50"/>
      <c r="AF458" s="50"/>
      <c r="AG458" s="50"/>
      <c r="AH458" s="50"/>
      <c r="AI458" s="5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</row>
    <row r="459" spans="28:207">
      <c r="AB459" s="50"/>
      <c r="AC459" s="50"/>
      <c r="AD459" s="50"/>
      <c r="AE459" s="50"/>
      <c r="AF459" s="50"/>
      <c r="AG459" s="50"/>
      <c r="AH459" s="50"/>
      <c r="AI459" s="5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</row>
    <row r="460" spans="28:207">
      <c r="AB460" s="50"/>
      <c r="AC460" s="50"/>
      <c r="AD460" s="50"/>
      <c r="AE460" s="50"/>
      <c r="AF460" s="50"/>
      <c r="AG460" s="50"/>
      <c r="AH460" s="50"/>
      <c r="AI460" s="5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</row>
    <row r="461" spans="28:207">
      <c r="AB461" s="50"/>
      <c r="AC461" s="50"/>
      <c r="AD461" s="50"/>
      <c r="AE461" s="50"/>
      <c r="AF461" s="50"/>
      <c r="AG461" s="50"/>
      <c r="AH461" s="50"/>
      <c r="AI461" s="5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</row>
    <row r="462" spans="28:207">
      <c r="AB462" s="50"/>
      <c r="AC462" s="50"/>
      <c r="AD462" s="50"/>
      <c r="AE462" s="50"/>
      <c r="AF462" s="50"/>
      <c r="AG462" s="50"/>
      <c r="AH462" s="50"/>
      <c r="AI462" s="5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</row>
    <row r="463" spans="28:207">
      <c r="AB463" s="50"/>
      <c r="AC463" s="50"/>
      <c r="AD463" s="50"/>
      <c r="AE463" s="50"/>
      <c r="AF463" s="50"/>
      <c r="AG463" s="50"/>
      <c r="AH463" s="50"/>
      <c r="AI463" s="5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</row>
    <row r="464" spans="28:207" ht="15">
      <c r="AB464" s="11"/>
      <c r="AC464" s="11"/>
      <c r="AD464" s="11"/>
      <c r="AE464" s="11"/>
      <c r="AF464" s="11"/>
      <c r="AG464" s="11"/>
      <c r="AH464" s="11"/>
      <c r="AI464" s="11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</row>
    <row r="465" spans="28:207" ht="15">
      <c r="AB465" s="11"/>
      <c r="AC465" s="11"/>
      <c r="AD465" s="11"/>
      <c r="AE465" s="11"/>
      <c r="AF465" s="11"/>
      <c r="AG465" s="11"/>
      <c r="AH465" s="11"/>
      <c r="AI465" s="11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</row>
    <row r="466" spans="28:207" ht="15">
      <c r="AB466" s="11"/>
      <c r="AC466" s="11"/>
      <c r="AD466" s="11"/>
      <c r="AE466" s="11"/>
      <c r="AF466" s="11"/>
      <c r="AG466" s="11"/>
      <c r="AH466" s="11"/>
      <c r="AI466" s="11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</row>
    <row r="467" spans="28:207" ht="15">
      <c r="AB467" s="11"/>
      <c r="AC467" s="11"/>
      <c r="AD467" s="11"/>
      <c r="AE467" s="11"/>
      <c r="AF467" s="11"/>
      <c r="AG467" s="11"/>
      <c r="AH467" s="11"/>
      <c r="AI467" s="11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</row>
    <row r="468" spans="28:207" ht="15">
      <c r="AB468" s="11"/>
      <c r="AC468" s="11"/>
      <c r="AD468" s="11"/>
      <c r="AE468" s="11"/>
      <c r="AF468" s="11"/>
      <c r="AG468" s="11"/>
      <c r="AH468" s="11"/>
      <c r="AI468" s="11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</row>
    <row r="469" spans="28:207" ht="15">
      <c r="AB469" s="11"/>
      <c r="AC469" s="11"/>
      <c r="AD469" s="11"/>
      <c r="AE469" s="11"/>
      <c r="AF469" s="11"/>
      <c r="AG469" s="11"/>
      <c r="AH469" s="11"/>
      <c r="AI469" s="11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</row>
    <row r="470" spans="28:207" ht="15">
      <c r="AB470" s="11"/>
      <c r="AC470" s="11"/>
      <c r="AD470" s="11"/>
      <c r="AE470" s="11"/>
      <c r="AF470" s="11"/>
      <c r="AG470" s="11"/>
      <c r="AH470" s="11"/>
      <c r="AI470" s="11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</row>
    <row r="471" spans="28:207" ht="15">
      <c r="AB471" s="11"/>
      <c r="AC471" s="11"/>
      <c r="AD471" s="11"/>
      <c r="AE471" s="11"/>
      <c r="AF471" s="11"/>
      <c r="AG471" s="11"/>
      <c r="AH471" s="11"/>
      <c r="AI471" s="1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</row>
    <row r="472" spans="28:207" ht="15">
      <c r="AB472" s="11"/>
      <c r="AC472" s="11"/>
      <c r="AD472" s="11"/>
      <c r="AE472" s="11"/>
      <c r="AF472" s="11"/>
      <c r="AG472" s="11"/>
      <c r="AH472" s="11"/>
      <c r="AI472" s="11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</row>
    <row r="473" spans="28:207" ht="15">
      <c r="AB473" s="11"/>
      <c r="AC473" s="11"/>
      <c r="AD473" s="11"/>
      <c r="AE473" s="11"/>
      <c r="AF473" s="11"/>
      <c r="AG473" s="11"/>
      <c r="AH473" s="11"/>
      <c r="AI473" s="11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</row>
    <row r="474" spans="28:207" ht="15">
      <c r="AB474" s="11"/>
      <c r="AC474" s="11"/>
      <c r="AD474" s="11"/>
      <c r="AE474" s="11"/>
      <c r="AF474" s="11"/>
      <c r="AG474" s="11"/>
      <c r="AH474" s="11"/>
      <c r="AI474" s="11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</row>
    <row r="475" spans="28:207" ht="15">
      <c r="AB475" s="11"/>
      <c r="AC475" s="11"/>
      <c r="AD475" s="11"/>
      <c r="AE475" s="11"/>
      <c r="AF475" s="11"/>
      <c r="AG475" s="11"/>
      <c r="AH475" s="11"/>
      <c r="AI475" s="11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</row>
    <row r="476" spans="28:207">
      <c r="AB476" s="50"/>
      <c r="AC476" s="50"/>
      <c r="AD476" s="50"/>
      <c r="AE476" s="50"/>
      <c r="AF476" s="50"/>
      <c r="AG476" s="50"/>
      <c r="AH476" s="50"/>
      <c r="AI476" s="5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  <c r="CY476" s="60"/>
      <c r="CZ476" s="60"/>
      <c r="DA476" s="60"/>
      <c r="DB476" s="60"/>
      <c r="DC476" s="60"/>
      <c r="DD476" s="60"/>
      <c r="DE476" s="60"/>
      <c r="DF476" s="60"/>
      <c r="DG476" s="60"/>
      <c r="DH476" s="60"/>
      <c r="DI476" s="60"/>
      <c r="DJ476" s="60"/>
      <c r="DK476" s="60"/>
      <c r="DL476" s="60"/>
      <c r="DM476" s="60"/>
      <c r="DN476" s="60"/>
      <c r="DO476" s="60"/>
      <c r="DP476" s="60"/>
      <c r="DQ476" s="60"/>
      <c r="DR476" s="60"/>
      <c r="DS476" s="60"/>
      <c r="DT476" s="60"/>
      <c r="DU476" s="60"/>
      <c r="DV476" s="60"/>
      <c r="DW476" s="60"/>
      <c r="DX476" s="60"/>
      <c r="DY476" s="60"/>
      <c r="DZ476" s="60"/>
      <c r="EA476" s="60"/>
      <c r="EB476" s="60"/>
      <c r="EC476" s="60"/>
      <c r="ED476" s="60"/>
      <c r="EE476" s="60"/>
      <c r="EF476" s="60"/>
      <c r="EG476" s="60"/>
      <c r="EH476" s="60"/>
      <c r="EI476" s="60"/>
      <c r="EJ476" s="60"/>
      <c r="EK476" s="60"/>
      <c r="EL476" s="60"/>
      <c r="EM476" s="60"/>
      <c r="EN476" s="60"/>
      <c r="EO476" s="60"/>
      <c r="EP476" s="60"/>
      <c r="EQ476" s="60"/>
      <c r="ER476" s="60"/>
      <c r="ES476" s="60"/>
      <c r="ET476" s="60"/>
      <c r="EU476" s="60"/>
      <c r="EV476" s="60"/>
      <c r="EW476" s="60"/>
      <c r="EX476" s="60"/>
      <c r="EY476" s="60"/>
      <c r="EZ476" s="60"/>
      <c r="FA476" s="60"/>
      <c r="FB476" s="60"/>
      <c r="FC476" s="60"/>
      <c r="FD476" s="60"/>
      <c r="FE476" s="60"/>
      <c r="FF476" s="60"/>
      <c r="FG476" s="60"/>
      <c r="FH476" s="60"/>
      <c r="FI476" s="60"/>
      <c r="FJ476" s="60"/>
      <c r="FK476" s="60"/>
      <c r="FL476" s="60"/>
      <c r="FM476" s="60"/>
      <c r="FN476" s="60"/>
      <c r="FO476" s="60"/>
      <c r="FP476" s="60"/>
      <c r="FQ476" s="60"/>
      <c r="FR476" s="60"/>
      <c r="FS476" s="60"/>
      <c r="FT476" s="60"/>
      <c r="FU476" s="60"/>
      <c r="FV476" s="60"/>
      <c r="FW476" s="60"/>
      <c r="FX476" s="60"/>
      <c r="FY476" s="60"/>
      <c r="FZ476" s="60"/>
      <c r="GA476" s="60"/>
      <c r="GB476" s="60"/>
      <c r="GC476" s="60"/>
      <c r="GD476" s="60"/>
      <c r="GE476" s="60"/>
      <c r="GF476" s="60"/>
      <c r="GG476" s="60"/>
      <c r="GH476" s="60"/>
      <c r="GI476" s="60"/>
      <c r="GJ476" s="60"/>
      <c r="GK476" s="60"/>
      <c r="GL476" s="60"/>
      <c r="GM476" s="60"/>
      <c r="GN476" s="60"/>
      <c r="GO476" s="60"/>
      <c r="GP476" s="60"/>
      <c r="GQ476" s="60"/>
      <c r="GR476" s="60"/>
      <c r="GS476" s="60"/>
      <c r="GT476" s="60"/>
      <c r="GU476" s="60"/>
      <c r="GV476" s="60"/>
      <c r="GW476" s="60"/>
      <c r="GX476" s="60"/>
      <c r="GY476" s="60"/>
    </row>
    <row r="477" spans="28:207" ht="15">
      <c r="AB477" s="11"/>
      <c r="AC477" s="11"/>
      <c r="AD477" s="11"/>
      <c r="AE477" s="11"/>
      <c r="AF477" s="11"/>
      <c r="AG477" s="11"/>
      <c r="AH477" s="11"/>
      <c r="AI477" s="11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</row>
    <row r="478" spans="28:207" ht="15">
      <c r="AB478" s="11"/>
      <c r="AC478" s="11"/>
      <c r="AD478" s="11"/>
      <c r="AE478" s="11"/>
      <c r="AF478" s="11"/>
      <c r="AG478" s="11"/>
      <c r="AH478" s="11"/>
      <c r="AI478" s="11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</row>
    <row r="479" spans="28:207" ht="15">
      <c r="AB479" s="11"/>
      <c r="AC479" s="11"/>
      <c r="AD479" s="11"/>
      <c r="AE479" s="11"/>
      <c r="AF479" s="11"/>
      <c r="AG479" s="11"/>
      <c r="AH479" s="11"/>
      <c r="AI479" s="11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</row>
    <row r="480" spans="28:207">
      <c r="AB480" s="50"/>
      <c r="AC480" s="50"/>
      <c r="AD480" s="50"/>
      <c r="AE480" s="50"/>
      <c r="AF480" s="50"/>
      <c r="AG480" s="50"/>
      <c r="AH480" s="50"/>
      <c r="AI480" s="5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0"/>
      <c r="BR480" s="60"/>
      <c r="BS480" s="60"/>
      <c r="BT480" s="60"/>
      <c r="BU480" s="60"/>
      <c r="BV480" s="60"/>
      <c r="BW480" s="60"/>
      <c r="BX480" s="60"/>
      <c r="BY480" s="60"/>
      <c r="BZ480" s="60"/>
      <c r="CA480" s="60"/>
      <c r="CB480" s="60"/>
      <c r="CC480" s="60"/>
      <c r="CD480" s="60"/>
      <c r="CE480" s="60"/>
      <c r="CF480" s="60"/>
      <c r="CG480" s="60"/>
      <c r="CH480" s="60"/>
      <c r="CI480" s="60"/>
      <c r="CJ480" s="60"/>
      <c r="CK480" s="60"/>
      <c r="CL480" s="60"/>
      <c r="CM480" s="60"/>
      <c r="CN480" s="60"/>
      <c r="CO480" s="60"/>
      <c r="CP480" s="60"/>
      <c r="CQ480" s="60"/>
      <c r="CR480" s="60"/>
      <c r="CS480" s="60"/>
      <c r="CT480" s="60"/>
      <c r="CU480" s="60"/>
      <c r="CV480" s="60"/>
      <c r="CW480" s="60"/>
      <c r="CX480" s="60"/>
      <c r="CY480" s="60"/>
      <c r="CZ480" s="60"/>
      <c r="DA480" s="60"/>
      <c r="DB480" s="60"/>
      <c r="DC480" s="60"/>
      <c r="DD480" s="60"/>
      <c r="DE480" s="60"/>
      <c r="DF480" s="60"/>
      <c r="DG480" s="60"/>
      <c r="DH480" s="60"/>
      <c r="DI480" s="60"/>
      <c r="DJ480" s="60"/>
      <c r="DK480" s="60"/>
      <c r="DL480" s="60"/>
      <c r="DM480" s="60"/>
      <c r="DN480" s="60"/>
      <c r="DO480" s="60"/>
      <c r="DP480" s="60"/>
      <c r="DQ480" s="60"/>
      <c r="DR480" s="60"/>
      <c r="DS480" s="60"/>
      <c r="DT480" s="60"/>
      <c r="DU480" s="60"/>
      <c r="DV480" s="60"/>
      <c r="DW480" s="60"/>
      <c r="DX480" s="60"/>
      <c r="DY480" s="60"/>
      <c r="DZ480" s="60"/>
      <c r="EA480" s="60"/>
      <c r="EB480" s="60"/>
      <c r="EC480" s="60"/>
      <c r="ED480" s="60"/>
      <c r="EE480" s="60"/>
      <c r="EF480" s="60"/>
      <c r="EG480" s="60"/>
      <c r="EH480" s="60"/>
      <c r="EI480" s="60"/>
      <c r="EJ480" s="60"/>
      <c r="EK480" s="60"/>
      <c r="EL480" s="60"/>
      <c r="EM480" s="60"/>
      <c r="EN480" s="60"/>
      <c r="EO480" s="60"/>
      <c r="EP480" s="60"/>
      <c r="EQ480" s="60"/>
      <c r="ER480" s="60"/>
      <c r="ES480" s="60"/>
      <c r="ET480" s="60"/>
      <c r="EU480" s="60"/>
      <c r="EV480" s="60"/>
      <c r="EW480" s="60"/>
      <c r="EX480" s="60"/>
      <c r="EY480" s="60"/>
      <c r="EZ480" s="60"/>
      <c r="FA480" s="60"/>
      <c r="FB480" s="60"/>
      <c r="FC480" s="60"/>
      <c r="FD480" s="60"/>
      <c r="FE480" s="60"/>
      <c r="FF480" s="60"/>
      <c r="FG480" s="60"/>
      <c r="FH480" s="60"/>
      <c r="FI480" s="60"/>
      <c r="FJ480" s="60"/>
      <c r="FK480" s="60"/>
      <c r="FL480" s="60"/>
      <c r="FM480" s="60"/>
      <c r="FN480" s="60"/>
      <c r="FO480" s="60"/>
      <c r="FP480" s="60"/>
      <c r="FQ480" s="60"/>
      <c r="FR480" s="60"/>
      <c r="FS480" s="60"/>
      <c r="FT480" s="60"/>
      <c r="FU480" s="60"/>
      <c r="FV480" s="60"/>
      <c r="FW480" s="60"/>
      <c r="FX480" s="60"/>
      <c r="FY480" s="60"/>
      <c r="FZ480" s="60"/>
      <c r="GA480" s="60"/>
      <c r="GB480" s="60"/>
      <c r="GC480" s="60"/>
      <c r="GD480" s="60"/>
      <c r="GE480" s="60"/>
      <c r="GF480" s="60"/>
      <c r="GG480" s="60"/>
      <c r="GH480" s="60"/>
      <c r="GI480" s="60"/>
      <c r="GJ480" s="60"/>
      <c r="GK480" s="60"/>
      <c r="GL480" s="60"/>
      <c r="GM480" s="60"/>
      <c r="GN480" s="60"/>
      <c r="GO480" s="60"/>
      <c r="GP480" s="60"/>
      <c r="GQ480" s="60"/>
      <c r="GR480" s="60"/>
      <c r="GS480" s="60"/>
      <c r="GT480" s="60"/>
      <c r="GU480" s="60"/>
      <c r="GV480" s="60"/>
      <c r="GW480" s="60"/>
      <c r="GX480" s="60"/>
      <c r="GY480" s="60"/>
    </row>
  </sheetData>
  <mergeCells count="28">
    <mergeCell ref="J65:P65"/>
    <mergeCell ref="J69:P69"/>
    <mergeCell ref="J70:P70"/>
    <mergeCell ref="J71:P71"/>
    <mergeCell ref="P6:P7"/>
    <mergeCell ref="J63:P63"/>
    <mergeCell ref="J64:P64"/>
    <mergeCell ref="J56:P56"/>
    <mergeCell ref="A57:AA57"/>
    <mergeCell ref="J58:P58"/>
    <mergeCell ref="J59:P59"/>
    <mergeCell ref="H6:H7"/>
    <mergeCell ref="I6:I7"/>
    <mergeCell ref="J6:J7"/>
    <mergeCell ref="K6:K7"/>
    <mergeCell ref="L6:L7"/>
    <mergeCell ref="M6:M7"/>
    <mergeCell ref="AA5:AA6"/>
    <mergeCell ref="A5:B5"/>
    <mergeCell ref="E5:O5"/>
    <mergeCell ref="P5:W5"/>
    <mergeCell ref="X5:X7"/>
    <mergeCell ref="Y5:Y6"/>
    <mergeCell ref="B6:B7"/>
    <mergeCell ref="E6:E7"/>
    <mergeCell ref="F6:F7"/>
    <mergeCell ref="G6:G7"/>
    <mergeCell ref="V6:V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482"/>
  <sheetViews>
    <sheetView topLeftCell="A32" workbookViewId="0">
      <selection activeCell="B51" sqref="B51"/>
    </sheetView>
  </sheetViews>
  <sheetFormatPr baseColWidth="10" defaultRowHeight="12"/>
  <cols>
    <col min="1" max="1" width="4.28515625" style="55" customWidth="1"/>
    <col min="2" max="2" width="38.85546875" style="47" customWidth="1"/>
    <col min="3" max="3" width="23.5703125" style="47" customWidth="1"/>
    <col min="4" max="4" width="27.140625" style="47" customWidth="1"/>
    <col min="5" max="5" width="12.42578125" style="47" customWidth="1"/>
    <col min="6" max="6" width="12" style="47" customWidth="1"/>
    <col min="7" max="7" width="12.7109375" style="47" customWidth="1"/>
    <col min="8" max="8" width="11.140625" style="48" customWidth="1"/>
    <col min="9" max="9" width="12.7109375" style="48" customWidth="1"/>
    <col min="10" max="10" width="10.28515625" style="47" customWidth="1"/>
    <col min="11" max="14" width="12.28515625" style="47" customWidth="1"/>
    <col min="15" max="15" width="13.85546875" style="47" bestFit="1" customWidth="1"/>
    <col min="16" max="16" width="12.28515625" style="47" bestFit="1" customWidth="1"/>
    <col min="17" max="17" width="11.28515625" style="47" bestFit="1" customWidth="1"/>
    <col min="18" max="18" width="10.28515625" style="47" bestFit="1" customWidth="1"/>
    <col min="19" max="19" width="13.5703125" style="47" customWidth="1"/>
    <col min="20" max="20" width="10.42578125" style="47" customWidth="1"/>
    <col min="21" max="21" width="11.42578125" style="47" bestFit="1" customWidth="1"/>
    <col min="22" max="22" width="11" style="47" customWidth="1"/>
    <col min="23" max="23" width="12.28515625" style="47" bestFit="1" customWidth="1"/>
    <col min="24" max="24" width="13.85546875" style="47" bestFit="1" customWidth="1"/>
    <col min="25" max="25" width="6.7109375" style="47" bestFit="1" customWidth="1"/>
    <col min="26" max="26" width="1.28515625" style="47" customWidth="1"/>
    <col min="27" max="27" width="5.5703125" style="47" bestFit="1" customWidth="1"/>
    <col min="28" max="28" width="12.85546875" style="47" bestFit="1" customWidth="1"/>
    <col min="29" max="29" width="11.5703125" style="47" bestFit="1" customWidth="1"/>
    <col min="30" max="16384" width="11.42578125" style="47"/>
  </cols>
  <sheetData>
    <row r="1" spans="1:213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3" s="1" customFormat="1" ht="13.5">
      <c r="C2" s="3"/>
      <c r="D2" s="3"/>
      <c r="E2" s="4"/>
      <c r="F2" s="4"/>
      <c r="G2" s="4"/>
      <c r="H2" s="5" t="s">
        <v>111</v>
      </c>
      <c r="I2" s="6" t="s">
        <v>112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3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3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3" s="1" customFormat="1" ht="15.75" customHeight="1" thickBot="1">
      <c r="A5" s="103" t="s">
        <v>2</v>
      </c>
      <c r="B5" s="104"/>
      <c r="C5" s="84"/>
      <c r="D5" s="84"/>
      <c r="E5" s="105" t="s">
        <v>3</v>
      </c>
      <c r="F5" s="106"/>
      <c r="G5" s="106"/>
      <c r="H5" s="106"/>
      <c r="I5" s="106"/>
      <c r="J5" s="106"/>
      <c r="K5" s="106"/>
      <c r="L5" s="106"/>
      <c r="M5" s="106"/>
      <c r="N5" s="106"/>
      <c r="O5" s="107"/>
      <c r="P5" s="105" t="s">
        <v>4</v>
      </c>
      <c r="Q5" s="108"/>
      <c r="R5" s="108"/>
      <c r="S5" s="108"/>
      <c r="T5" s="108"/>
      <c r="U5" s="108"/>
      <c r="V5" s="108"/>
      <c r="W5" s="108"/>
      <c r="X5" s="109" t="s">
        <v>5</v>
      </c>
      <c r="Y5" s="101" t="s">
        <v>6</v>
      </c>
      <c r="Z5" s="7"/>
      <c r="AA5" s="101" t="s">
        <v>7</v>
      </c>
    </row>
    <row r="6" spans="1:213" s="12" customFormat="1" ht="27" customHeight="1">
      <c r="A6" s="8" t="s">
        <v>6</v>
      </c>
      <c r="B6" s="112" t="s">
        <v>8</v>
      </c>
      <c r="C6" s="85" t="s">
        <v>9</v>
      </c>
      <c r="D6" s="85" t="s">
        <v>59</v>
      </c>
      <c r="E6" s="112" t="s">
        <v>53</v>
      </c>
      <c r="F6" s="93" t="s">
        <v>10</v>
      </c>
      <c r="G6" s="93" t="s">
        <v>11</v>
      </c>
      <c r="H6" s="96" t="s">
        <v>12</v>
      </c>
      <c r="I6" s="98" t="s">
        <v>13</v>
      </c>
      <c r="J6" s="99" t="s">
        <v>14</v>
      </c>
      <c r="K6" s="93" t="s">
        <v>15</v>
      </c>
      <c r="L6" s="93" t="s">
        <v>16</v>
      </c>
      <c r="M6" s="93" t="s">
        <v>17</v>
      </c>
      <c r="N6" s="82" t="s">
        <v>60</v>
      </c>
      <c r="O6" s="82" t="s">
        <v>18</v>
      </c>
      <c r="P6" s="93" t="s">
        <v>19</v>
      </c>
      <c r="Q6" s="82" t="s">
        <v>20</v>
      </c>
      <c r="R6" s="82" t="s">
        <v>21</v>
      </c>
      <c r="S6" s="82"/>
      <c r="T6" s="82"/>
      <c r="U6" s="82" t="s">
        <v>22</v>
      </c>
      <c r="V6" s="113" t="s">
        <v>23</v>
      </c>
      <c r="W6" s="9" t="s">
        <v>18</v>
      </c>
      <c r="X6" s="110"/>
      <c r="Y6" s="102"/>
      <c r="Z6" s="10"/>
      <c r="AA6" s="102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</row>
    <row r="7" spans="1:213" s="12" customFormat="1" ht="13.5" customHeight="1" thickBot="1">
      <c r="A7" s="13" t="s">
        <v>24</v>
      </c>
      <c r="B7" s="94"/>
      <c r="C7" s="83"/>
      <c r="D7" s="83"/>
      <c r="E7" s="94"/>
      <c r="F7" s="94"/>
      <c r="G7" s="94"/>
      <c r="H7" s="97"/>
      <c r="I7" s="97"/>
      <c r="J7" s="100"/>
      <c r="K7" s="94"/>
      <c r="L7" s="94"/>
      <c r="M7" s="94"/>
      <c r="N7" s="83"/>
      <c r="O7" s="83" t="s">
        <v>25</v>
      </c>
      <c r="P7" s="94"/>
      <c r="Q7" s="83" t="s">
        <v>26</v>
      </c>
      <c r="R7" s="83" t="s">
        <v>27</v>
      </c>
      <c r="S7" s="83"/>
      <c r="T7" s="83"/>
      <c r="U7" s="83" t="s">
        <v>26</v>
      </c>
      <c r="V7" s="114"/>
      <c r="W7" s="14" t="s">
        <v>28</v>
      </c>
      <c r="X7" s="111"/>
      <c r="Y7" s="15" t="s">
        <v>29</v>
      </c>
      <c r="Z7" s="10"/>
      <c r="AA7" s="16" t="s">
        <v>30</v>
      </c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</row>
    <row r="8" spans="1:213" s="12" customFormat="1" ht="18.75" customHeight="1">
      <c r="A8" s="17"/>
      <c r="B8" s="18"/>
      <c r="C8" s="18"/>
      <c r="D8" s="18"/>
      <c r="E8" s="18"/>
      <c r="F8" s="18"/>
      <c r="G8" s="18"/>
      <c r="H8" s="19"/>
      <c r="I8" s="19"/>
      <c r="J8" s="20"/>
      <c r="K8" s="18" t="s">
        <v>1</v>
      </c>
      <c r="L8" s="18" t="s">
        <v>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21"/>
      <c r="Y8" s="17"/>
      <c r="Z8" s="17"/>
      <c r="AA8" s="18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</row>
    <row r="9" spans="1:213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4">
        <v>6731.85</v>
      </c>
      <c r="F9" s="24">
        <v>0</v>
      </c>
      <c r="G9" s="24">
        <v>0</v>
      </c>
      <c r="H9" s="25">
        <v>351.5</v>
      </c>
      <c r="I9" s="25">
        <v>564</v>
      </c>
      <c r="J9" s="24">
        <v>109.56</v>
      </c>
      <c r="K9" s="24">
        <v>0</v>
      </c>
      <c r="L9" s="24">
        <v>0</v>
      </c>
      <c r="M9" s="24">
        <v>0</v>
      </c>
      <c r="N9" s="24"/>
      <c r="O9" s="26">
        <f>SUM(E9:M9)</f>
        <v>7756.9100000000008</v>
      </c>
      <c r="P9" s="24">
        <v>1018.7</v>
      </c>
      <c r="Q9" s="24">
        <f t="shared" ref="Q9:Q19" si="0">+E9*0.115</f>
        <v>774.16275000000007</v>
      </c>
      <c r="R9" s="24">
        <v>0</v>
      </c>
      <c r="S9" s="24">
        <v>0</v>
      </c>
      <c r="T9" s="24">
        <v>0</v>
      </c>
      <c r="U9" s="24">
        <v>2244</v>
      </c>
      <c r="V9" s="24">
        <v>0</v>
      </c>
      <c r="W9" s="26">
        <f t="shared" ref="W9:W28" si="1">SUM(P9:V9)</f>
        <v>4036.8627500000002</v>
      </c>
      <c r="X9" s="27">
        <f t="shared" ref="X9:X18" si="2">+O9-W9</f>
        <v>3720.0472500000005</v>
      </c>
      <c r="Y9" s="22">
        <v>1</v>
      </c>
      <c r="Z9" s="22"/>
      <c r="AA9" s="22">
        <v>13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</row>
    <row r="10" spans="1:213" s="37" customFormat="1" ht="21" customHeight="1">
      <c r="A10" s="30">
        <v>23</v>
      </c>
      <c r="B10" s="31" t="s">
        <v>33</v>
      </c>
      <c r="C10" s="31" t="s">
        <v>34</v>
      </c>
      <c r="D10" s="31" t="s">
        <v>55</v>
      </c>
      <c r="E10" s="76">
        <v>8606.4</v>
      </c>
      <c r="F10" s="76">
        <v>0</v>
      </c>
      <c r="G10" s="76">
        <v>0</v>
      </c>
      <c r="H10" s="77">
        <v>389.5</v>
      </c>
      <c r="I10" s="77">
        <v>623.5</v>
      </c>
      <c r="J10" s="76">
        <v>109.56</v>
      </c>
      <c r="K10" s="76">
        <v>0</v>
      </c>
      <c r="L10" s="76">
        <v>0</v>
      </c>
      <c r="M10" s="76">
        <v>0</v>
      </c>
      <c r="N10" s="32"/>
      <c r="O10" s="34">
        <f>SUM(E10:M10)</f>
        <v>9728.9599999999991</v>
      </c>
      <c r="P10" s="76">
        <v>1439.93</v>
      </c>
      <c r="Q10" s="76">
        <v>989.74</v>
      </c>
      <c r="R10" s="32">
        <v>0</v>
      </c>
      <c r="S10" s="32">
        <v>0</v>
      </c>
      <c r="T10" s="32">
        <v>0</v>
      </c>
      <c r="U10" s="76">
        <v>2000</v>
      </c>
      <c r="V10" s="32">
        <v>0</v>
      </c>
      <c r="W10" s="34">
        <f t="shared" si="1"/>
        <v>4429.67</v>
      </c>
      <c r="X10" s="35">
        <f t="shared" si="2"/>
        <v>5299.2899999999991</v>
      </c>
      <c r="Y10" s="74">
        <v>2</v>
      </c>
      <c r="Z10" s="30"/>
      <c r="AA10" s="30">
        <v>16</v>
      </c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</row>
    <row r="11" spans="1:213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4">
        <v>6983.4</v>
      </c>
      <c r="F11" s="24">
        <v>0</v>
      </c>
      <c r="G11" s="24">
        <v>0</v>
      </c>
      <c r="H11" s="25">
        <v>361</v>
      </c>
      <c r="I11" s="25">
        <v>581.5</v>
      </c>
      <c r="J11" s="24">
        <v>146.08000000000001</v>
      </c>
      <c r="K11" s="24">
        <v>0</v>
      </c>
      <c r="L11" s="24">
        <v>0</v>
      </c>
      <c r="M11" s="24">
        <v>0</v>
      </c>
      <c r="N11" s="24"/>
      <c r="O11" s="26">
        <f>SUM(E11:M11)</f>
        <v>8071.98</v>
      </c>
      <c r="P11" s="24">
        <v>1086</v>
      </c>
      <c r="Q11" s="24">
        <f t="shared" si="0"/>
        <v>803.09100000000001</v>
      </c>
      <c r="R11" s="24">
        <v>0</v>
      </c>
      <c r="S11" s="24">
        <v>0</v>
      </c>
      <c r="T11" s="24">
        <v>0</v>
      </c>
      <c r="U11" s="24">
        <v>3837.8</v>
      </c>
      <c r="V11" s="24">
        <v>0</v>
      </c>
      <c r="W11" s="26">
        <f t="shared" si="1"/>
        <v>5726.8909999999996</v>
      </c>
      <c r="X11" s="27">
        <f t="shared" si="2"/>
        <v>2345.0889999999999</v>
      </c>
      <c r="Y11" s="22">
        <v>3</v>
      </c>
      <c r="Z11" s="22"/>
      <c r="AA11" s="22">
        <v>14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</row>
    <row r="12" spans="1:213" s="37" customFormat="1" ht="21" customHeight="1">
      <c r="A12" s="30">
        <v>32</v>
      </c>
      <c r="B12" s="31" t="s">
        <v>36</v>
      </c>
      <c r="C12" s="31" t="s">
        <v>34</v>
      </c>
      <c r="D12" s="31" t="s">
        <v>55</v>
      </c>
      <c r="E12" s="76">
        <v>6731.85</v>
      </c>
      <c r="F12" s="76">
        <v>0</v>
      </c>
      <c r="G12" s="76">
        <v>0</v>
      </c>
      <c r="H12" s="77">
        <v>351.5</v>
      </c>
      <c r="I12" s="77">
        <v>564</v>
      </c>
      <c r="J12" s="76">
        <v>109.56</v>
      </c>
      <c r="K12" s="76">
        <v>0</v>
      </c>
      <c r="L12" s="76">
        <v>0</v>
      </c>
      <c r="M12" s="76">
        <v>0</v>
      </c>
      <c r="N12" s="32"/>
      <c r="O12" s="34">
        <f t="shared" ref="O12:O19" si="3">SUM(E12:M12)</f>
        <v>7756.9100000000008</v>
      </c>
      <c r="P12" s="76">
        <v>1018.7</v>
      </c>
      <c r="Q12" s="76">
        <f t="shared" si="0"/>
        <v>774.16275000000007</v>
      </c>
      <c r="R12" s="32">
        <v>0</v>
      </c>
      <c r="S12" s="32">
        <v>0</v>
      </c>
      <c r="T12" s="32">
        <v>0</v>
      </c>
      <c r="U12" s="76">
        <v>0</v>
      </c>
      <c r="V12" s="32">
        <v>0</v>
      </c>
      <c r="W12" s="34">
        <f>SUM(P12:V12)</f>
        <v>1792.8627500000002</v>
      </c>
      <c r="X12" s="35">
        <f t="shared" si="2"/>
        <v>5964.0472500000005</v>
      </c>
      <c r="Y12" s="74">
        <v>4</v>
      </c>
      <c r="Z12" s="30"/>
      <c r="AA12" s="30">
        <v>13</v>
      </c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</row>
    <row r="13" spans="1:213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4">
        <v>8775</v>
      </c>
      <c r="F13" s="24">
        <v>0</v>
      </c>
      <c r="G13" s="24">
        <v>0</v>
      </c>
      <c r="H13" s="25">
        <v>389.5</v>
      </c>
      <c r="I13" s="25">
        <v>623.5</v>
      </c>
      <c r="J13" s="24">
        <v>176.72</v>
      </c>
      <c r="K13" s="24">
        <v>0</v>
      </c>
      <c r="L13" s="24">
        <v>0</v>
      </c>
      <c r="M13" s="24">
        <v>0</v>
      </c>
      <c r="N13" s="24"/>
      <c r="O13" s="26">
        <f t="shared" si="3"/>
        <v>9964.7199999999993</v>
      </c>
      <c r="P13" s="24">
        <v>1393.95</v>
      </c>
      <c r="Q13" s="24">
        <f>+E13*0.115</f>
        <v>1009.125</v>
      </c>
      <c r="R13" s="24">
        <v>0</v>
      </c>
      <c r="S13" s="24">
        <v>0</v>
      </c>
      <c r="T13" s="24">
        <v>0</v>
      </c>
      <c r="U13" s="24">
        <v>3226.58</v>
      </c>
      <c r="V13" s="24">
        <v>0</v>
      </c>
      <c r="W13" s="26">
        <f t="shared" si="1"/>
        <v>5629.6549999999997</v>
      </c>
      <c r="X13" s="27">
        <f t="shared" si="2"/>
        <v>4335.0649999999996</v>
      </c>
      <c r="Y13" s="22">
        <v>5</v>
      </c>
      <c r="Z13" s="22"/>
      <c r="AA13" s="22">
        <v>10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</row>
    <row r="14" spans="1:213" s="37" customFormat="1" ht="21" customHeight="1">
      <c r="A14" s="30">
        <v>36</v>
      </c>
      <c r="B14" s="39" t="s">
        <v>39</v>
      </c>
      <c r="C14" s="39" t="s">
        <v>40</v>
      </c>
      <c r="D14" s="39" t="s">
        <v>55</v>
      </c>
      <c r="E14" s="76">
        <v>6983.4</v>
      </c>
      <c r="F14" s="76">
        <v>0</v>
      </c>
      <c r="G14" s="76">
        <v>0</v>
      </c>
      <c r="H14" s="77">
        <v>361</v>
      </c>
      <c r="I14" s="77">
        <v>581.5</v>
      </c>
      <c r="J14" s="76">
        <v>109.56</v>
      </c>
      <c r="K14" s="76">
        <v>0</v>
      </c>
      <c r="L14" s="76">
        <v>0</v>
      </c>
      <c r="M14" s="76">
        <v>0</v>
      </c>
      <c r="N14" s="32"/>
      <c r="O14" s="34">
        <f t="shared" si="3"/>
        <v>8035.46</v>
      </c>
      <c r="P14" s="76">
        <v>1078.2</v>
      </c>
      <c r="Q14" s="76">
        <f t="shared" si="0"/>
        <v>803.09100000000001</v>
      </c>
      <c r="R14" s="32">
        <v>0</v>
      </c>
      <c r="S14" s="32">
        <v>0</v>
      </c>
      <c r="T14" s="32">
        <v>0</v>
      </c>
      <c r="U14" s="76">
        <v>2145.9699999999998</v>
      </c>
      <c r="V14" s="32">
        <v>0</v>
      </c>
      <c r="W14" s="34">
        <f t="shared" si="1"/>
        <v>4027.261</v>
      </c>
      <c r="X14" s="35">
        <f t="shared" si="2"/>
        <v>4008.1990000000001</v>
      </c>
      <c r="Y14" s="74">
        <v>6</v>
      </c>
      <c r="Z14" s="30"/>
      <c r="AA14" s="30">
        <v>14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</row>
    <row r="15" spans="1:213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4">
        <v>4739.3999999999996</v>
      </c>
      <c r="F15" s="24">
        <v>0</v>
      </c>
      <c r="G15" s="24">
        <v>0</v>
      </c>
      <c r="H15" s="25">
        <v>227.5</v>
      </c>
      <c r="I15" s="25">
        <v>368.5</v>
      </c>
      <c r="J15" s="24">
        <v>73.040000000000006</v>
      </c>
      <c r="K15" s="24">
        <v>0</v>
      </c>
      <c r="L15" s="24">
        <v>0</v>
      </c>
      <c r="M15" s="24">
        <v>0</v>
      </c>
      <c r="N15" s="24"/>
      <c r="O15" s="26">
        <f t="shared" si="3"/>
        <v>5408.44</v>
      </c>
      <c r="P15" s="24">
        <v>534.78</v>
      </c>
      <c r="Q15" s="24">
        <f t="shared" si="0"/>
        <v>545.03099999999995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6">
        <f t="shared" si="1"/>
        <v>1079.8109999999999</v>
      </c>
      <c r="X15" s="27">
        <f t="shared" si="2"/>
        <v>4328.6289999999999</v>
      </c>
      <c r="Y15" s="22">
        <v>7</v>
      </c>
      <c r="Z15" s="22"/>
      <c r="AA15" s="22">
        <v>2</v>
      </c>
      <c r="AB15" s="28" t="s">
        <v>1</v>
      </c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</row>
    <row r="16" spans="1:213" s="37" customFormat="1" ht="21" customHeight="1">
      <c r="A16" s="30">
        <v>60</v>
      </c>
      <c r="B16" s="31" t="s">
        <v>43</v>
      </c>
      <c r="C16" s="31" t="s">
        <v>51</v>
      </c>
      <c r="D16" s="31" t="s">
        <v>55</v>
      </c>
      <c r="E16" s="76">
        <v>6452.4</v>
      </c>
      <c r="F16" s="76">
        <v>0</v>
      </c>
      <c r="G16" s="76">
        <v>0</v>
      </c>
      <c r="H16" s="77">
        <v>333</v>
      </c>
      <c r="I16" s="77">
        <v>523</v>
      </c>
      <c r="J16" s="76">
        <v>73.040000000000006</v>
      </c>
      <c r="K16" s="76">
        <v>0</v>
      </c>
      <c r="L16" s="76">
        <v>0</v>
      </c>
      <c r="M16" s="76">
        <v>0</v>
      </c>
      <c r="N16" s="32"/>
      <c r="O16" s="34">
        <f t="shared" si="3"/>
        <v>7381.44</v>
      </c>
      <c r="P16" s="76">
        <v>938.5</v>
      </c>
      <c r="Q16" s="76">
        <f t="shared" si="0"/>
        <v>742.02599999999995</v>
      </c>
      <c r="R16" s="32">
        <v>0</v>
      </c>
      <c r="S16" s="32">
        <v>0</v>
      </c>
      <c r="T16" s="32">
        <v>0</v>
      </c>
      <c r="U16" s="76">
        <v>3426.7</v>
      </c>
      <c r="V16" s="32">
        <v>0</v>
      </c>
      <c r="W16" s="34">
        <f t="shared" si="1"/>
        <v>5107.2259999999997</v>
      </c>
      <c r="X16" s="35">
        <f>+O16-W16</f>
        <v>2274.2139999999999</v>
      </c>
      <c r="Y16" s="74">
        <v>8</v>
      </c>
      <c r="Z16" s="30"/>
      <c r="AA16" s="30">
        <v>10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</row>
    <row r="17" spans="1:213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4">
        <v>6816.3</v>
      </c>
      <c r="F17" s="24">
        <v>0</v>
      </c>
      <c r="G17" s="24">
        <v>0</v>
      </c>
      <c r="H17" s="25">
        <v>339.5</v>
      </c>
      <c r="I17" s="25">
        <v>546.5</v>
      </c>
      <c r="J17" s="24">
        <v>73.040000000000006</v>
      </c>
      <c r="K17" s="24">
        <v>0</v>
      </c>
      <c r="L17" s="24">
        <v>0</v>
      </c>
      <c r="M17" s="24">
        <v>0</v>
      </c>
      <c r="N17" s="24"/>
      <c r="O17" s="26">
        <f t="shared" si="3"/>
        <v>7775.34</v>
      </c>
      <c r="P17" s="24">
        <v>1022.64</v>
      </c>
      <c r="Q17" s="24">
        <f t="shared" si="0"/>
        <v>783.87450000000001</v>
      </c>
      <c r="R17" s="24">
        <v>0</v>
      </c>
      <c r="S17" s="24">
        <v>0</v>
      </c>
      <c r="T17" s="24">
        <v>0</v>
      </c>
      <c r="U17" s="24">
        <v>3832.57</v>
      </c>
      <c r="V17" s="24">
        <v>0</v>
      </c>
      <c r="W17" s="26">
        <f t="shared" si="1"/>
        <v>5639.0844999999999</v>
      </c>
      <c r="X17" s="27">
        <f t="shared" si="2"/>
        <v>2136.2555000000002</v>
      </c>
      <c r="Y17" s="22">
        <v>9</v>
      </c>
      <c r="Z17" s="22"/>
      <c r="AA17" s="22">
        <v>11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</row>
    <row r="18" spans="1:213" s="37" customFormat="1" ht="21" customHeight="1">
      <c r="A18" s="30">
        <v>64</v>
      </c>
      <c r="B18" s="31" t="s">
        <v>45</v>
      </c>
      <c r="C18" s="31" t="s">
        <v>46</v>
      </c>
      <c r="D18" s="31" t="s">
        <v>55</v>
      </c>
      <c r="E18" s="76">
        <v>6983.4</v>
      </c>
      <c r="F18" s="76">
        <v>0</v>
      </c>
      <c r="G18" s="76">
        <v>0</v>
      </c>
      <c r="H18" s="77">
        <v>361</v>
      </c>
      <c r="I18" s="77">
        <v>581.5</v>
      </c>
      <c r="J18" s="76">
        <v>132.54</v>
      </c>
      <c r="K18" s="76">
        <v>0</v>
      </c>
      <c r="L18" s="76">
        <v>0</v>
      </c>
      <c r="M18" s="76">
        <v>0</v>
      </c>
      <c r="N18" s="32"/>
      <c r="O18" s="34">
        <f t="shared" si="3"/>
        <v>8058.44</v>
      </c>
      <c r="P18" s="76">
        <v>1083.1099999999999</v>
      </c>
      <c r="Q18" s="76">
        <f t="shared" si="0"/>
        <v>803.09100000000001</v>
      </c>
      <c r="R18" s="32">
        <v>0</v>
      </c>
      <c r="S18" s="32">
        <v>0</v>
      </c>
      <c r="T18" s="32">
        <v>0</v>
      </c>
      <c r="U18" s="76">
        <v>2328</v>
      </c>
      <c r="V18" s="32">
        <v>0</v>
      </c>
      <c r="W18" s="34">
        <f t="shared" si="1"/>
        <v>4214.201</v>
      </c>
      <c r="X18" s="35">
        <f t="shared" si="2"/>
        <v>3844.2389999999996</v>
      </c>
      <c r="Y18" s="74">
        <v>10</v>
      </c>
      <c r="Z18" s="30"/>
      <c r="AA18" s="30">
        <v>14</v>
      </c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</row>
    <row r="19" spans="1:213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4">
        <v>6268.5</v>
      </c>
      <c r="F19" s="24">
        <v>0</v>
      </c>
      <c r="G19" s="24">
        <v>0</v>
      </c>
      <c r="H19" s="25">
        <v>330.5</v>
      </c>
      <c r="I19" s="25">
        <v>478.5</v>
      </c>
      <c r="J19" s="24">
        <v>146.08000000000001</v>
      </c>
      <c r="K19" s="24">
        <v>0</v>
      </c>
      <c r="L19" s="24">
        <v>0</v>
      </c>
      <c r="M19" s="24">
        <v>0</v>
      </c>
      <c r="N19" s="24"/>
      <c r="O19" s="26">
        <f t="shared" si="3"/>
        <v>7223.58</v>
      </c>
      <c r="P19" s="24">
        <v>904.78</v>
      </c>
      <c r="Q19" s="24">
        <f t="shared" si="0"/>
        <v>720.87750000000005</v>
      </c>
      <c r="R19" s="24">
        <v>0</v>
      </c>
      <c r="S19" s="24">
        <v>0</v>
      </c>
      <c r="T19" s="24">
        <v>0</v>
      </c>
      <c r="U19" s="24">
        <v>2182</v>
      </c>
      <c r="V19" s="24">
        <v>0</v>
      </c>
      <c r="W19" s="26">
        <f t="shared" si="1"/>
        <v>3807.6575000000003</v>
      </c>
      <c r="X19" s="27">
        <f>+O19-W19</f>
        <v>3415.9224999999997</v>
      </c>
      <c r="Y19" s="22">
        <v>11</v>
      </c>
      <c r="Z19" s="22"/>
      <c r="AA19" s="22">
        <v>9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</row>
    <row r="20" spans="1:213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6">
        <v>6983.4</v>
      </c>
      <c r="F20" s="76">
        <v>0</v>
      </c>
      <c r="G20" s="76">
        <v>0</v>
      </c>
      <c r="H20" s="77">
        <v>581.5</v>
      </c>
      <c r="I20" s="77">
        <v>361</v>
      </c>
      <c r="J20" s="76">
        <v>0</v>
      </c>
      <c r="K20" s="76">
        <v>0</v>
      </c>
      <c r="L20" s="76">
        <v>0</v>
      </c>
      <c r="M20" s="76">
        <v>0</v>
      </c>
      <c r="N20" s="76"/>
      <c r="O20" s="78">
        <f>SUM(E20:M20)</f>
        <v>7925.9</v>
      </c>
      <c r="P20" s="76">
        <v>1046.24</v>
      </c>
      <c r="Q20" s="76">
        <f>+E20*0.115</f>
        <v>803.09100000000001</v>
      </c>
      <c r="R20" s="76">
        <v>0</v>
      </c>
      <c r="S20" s="76">
        <v>0</v>
      </c>
      <c r="T20" s="76">
        <v>0</v>
      </c>
      <c r="U20" s="76">
        <v>1552</v>
      </c>
      <c r="V20" s="76">
        <v>250</v>
      </c>
      <c r="W20" s="78">
        <f t="shared" si="1"/>
        <v>3651.3310000000001</v>
      </c>
      <c r="X20" s="80">
        <f t="shared" ref="X20:X28" si="4">+O20-W20</f>
        <v>4274.5689999999995</v>
      </c>
      <c r="Y20" s="74">
        <v>12</v>
      </c>
      <c r="Z20" s="74"/>
      <c r="AA20" s="74">
        <v>14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</row>
    <row r="21" spans="1:213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4">
        <v>6273.9</v>
      </c>
      <c r="F21" s="24">
        <v>0</v>
      </c>
      <c r="G21" s="24">
        <v>0</v>
      </c>
      <c r="H21" s="25">
        <v>344.5</v>
      </c>
      <c r="I21" s="25">
        <v>549.5</v>
      </c>
      <c r="J21" s="24">
        <v>0</v>
      </c>
      <c r="K21" s="24">
        <v>0</v>
      </c>
      <c r="L21" s="24">
        <v>0</v>
      </c>
      <c r="M21" s="24">
        <v>0</v>
      </c>
      <c r="N21" s="24"/>
      <c r="O21" s="26">
        <f>SUM(E21:M21)</f>
        <v>7167.9</v>
      </c>
      <c r="P21" s="24">
        <v>884.33</v>
      </c>
      <c r="Q21" s="24">
        <f t="shared" ref="Q21:Q33" si="5">+E21*0.115</f>
        <v>721.49850000000004</v>
      </c>
      <c r="R21" s="65">
        <v>0</v>
      </c>
      <c r="S21" s="24">
        <v>0</v>
      </c>
      <c r="T21" s="24">
        <v>0</v>
      </c>
      <c r="U21" s="24">
        <v>0</v>
      </c>
      <c r="V21" s="24">
        <v>0</v>
      </c>
      <c r="W21" s="26">
        <f t="shared" si="1"/>
        <v>1605.8285000000001</v>
      </c>
      <c r="X21" s="27">
        <f t="shared" si="4"/>
        <v>5562.0715</v>
      </c>
      <c r="Y21" s="22">
        <v>13</v>
      </c>
      <c r="Z21" s="22"/>
      <c r="AA21" s="22">
        <v>16</v>
      </c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</row>
    <row r="22" spans="1:213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6">
        <v>17243.5</v>
      </c>
      <c r="F22" s="76">
        <v>0</v>
      </c>
      <c r="G22" s="76">
        <v>0</v>
      </c>
      <c r="H22" s="77">
        <v>595.5</v>
      </c>
      <c r="I22" s="77">
        <v>840</v>
      </c>
      <c r="J22" s="76">
        <v>0</v>
      </c>
      <c r="K22" s="76">
        <v>0</v>
      </c>
      <c r="L22" s="76">
        <v>0</v>
      </c>
      <c r="M22" s="76">
        <v>0</v>
      </c>
      <c r="N22" s="76"/>
      <c r="O22" s="78">
        <f t="shared" ref="O22:O31" si="6">SUM(E22:M22)</f>
        <v>18679</v>
      </c>
      <c r="P22" s="76">
        <v>3496.97</v>
      </c>
      <c r="Q22" s="76">
        <f t="shared" si="5"/>
        <v>1983.0025000000001</v>
      </c>
      <c r="R22" s="79">
        <v>0</v>
      </c>
      <c r="S22" s="76">
        <v>0</v>
      </c>
      <c r="T22" s="76">
        <v>0</v>
      </c>
      <c r="U22" s="76">
        <v>0</v>
      </c>
      <c r="V22" s="76">
        <v>0</v>
      </c>
      <c r="W22" s="78">
        <f t="shared" si="1"/>
        <v>5479.9724999999999</v>
      </c>
      <c r="X22" s="80">
        <f t="shared" si="4"/>
        <v>13199.0275</v>
      </c>
      <c r="Y22" s="74">
        <v>14</v>
      </c>
      <c r="Z22" s="74"/>
      <c r="AA22" s="74">
        <v>22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</row>
    <row r="23" spans="1:213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4">
        <v>38469</v>
      </c>
      <c r="F23" s="24">
        <v>0</v>
      </c>
      <c r="G23" s="24">
        <v>0</v>
      </c>
      <c r="H23" s="25">
        <v>0</v>
      </c>
      <c r="I23" s="25"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6">
        <f>SUM(E23:M23)</f>
        <v>38469</v>
      </c>
      <c r="P23" s="24">
        <v>9473.75</v>
      </c>
      <c r="Q23" s="24">
        <f t="shared" si="5"/>
        <v>4423.9350000000004</v>
      </c>
      <c r="R23" s="65">
        <v>0</v>
      </c>
      <c r="S23" s="24">
        <v>0</v>
      </c>
      <c r="T23" s="24">
        <v>0</v>
      </c>
      <c r="U23" s="24">
        <v>7817.79</v>
      </c>
      <c r="V23" s="24">
        <v>0</v>
      </c>
      <c r="W23" s="26">
        <f t="shared" si="1"/>
        <v>21715.475000000002</v>
      </c>
      <c r="X23" s="27">
        <f t="shared" si="4"/>
        <v>16753.524999999998</v>
      </c>
      <c r="Y23" s="22">
        <v>15</v>
      </c>
      <c r="Z23" s="22"/>
      <c r="AA23" s="22">
        <v>30</v>
      </c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</row>
    <row r="24" spans="1:213" ht="20.25" customHeight="1">
      <c r="A24" s="74">
        <v>153</v>
      </c>
      <c r="B24" s="75" t="s">
        <v>67</v>
      </c>
      <c r="C24" s="75" t="s">
        <v>66</v>
      </c>
      <c r="D24" s="75" t="s">
        <v>55</v>
      </c>
      <c r="E24" s="76">
        <v>13813.5</v>
      </c>
      <c r="F24" s="76">
        <v>0</v>
      </c>
      <c r="G24" s="76">
        <v>0</v>
      </c>
      <c r="H24" s="77">
        <v>559.5</v>
      </c>
      <c r="I24" s="77">
        <v>832</v>
      </c>
      <c r="J24" s="76">
        <v>0</v>
      </c>
      <c r="K24" s="76">
        <v>0</v>
      </c>
      <c r="L24" s="76">
        <v>0</v>
      </c>
      <c r="M24" s="76">
        <v>0</v>
      </c>
      <c r="N24" s="76"/>
      <c r="O24" s="78">
        <f t="shared" si="6"/>
        <v>15205</v>
      </c>
      <c r="P24" s="76">
        <v>2679.89</v>
      </c>
      <c r="Q24" s="76">
        <f t="shared" si="5"/>
        <v>1588.5525</v>
      </c>
      <c r="R24" s="79">
        <v>0</v>
      </c>
      <c r="S24" s="76">
        <v>0</v>
      </c>
      <c r="T24" s="76">
        <v>0</v>
      </c>
      <c r="U24" s="76">
        <v>4376.7</v>
      </c>
      <c r="V24" s="76">
        <v>0</v>
      </c>
      <c r="W24" s="78">
        <f t="shared" si="1"/>
        <v>8645.1424999999999</v>
      </c>
      <c r="X24" s="80">
        <f t="shared" si="4"/>
        <v>6559.8575000000001</v>
      </c>
      <c r="Y24" s="74">
        <v>16</v>
      </c>
      <c r="Z24" s="74"/>
      <c r="AA24" s="74">
        <v>20</v>
      </c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</row>
    <row r="25" spans="1:213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4">
        <v>13813.5</v>
      </c>
      <c r="F25" s="24">
        <v>0</v>
      </c>
      <c r="G25" s="24">
        <v>0</v>
      </c>
      <c r="H25" s="25">
        <v>559.5</v>
      </c>
      <c r="I25" s="25">
        <v>832</v>
      </c>
      <c r="J25" s="24">
        <v>0</v>
      </c>
      <c r="K25" s="24">
        <v>0</v>
      </c>
      <c r="L25" s="24">
        <v>0</v>
      </c>
      <c r="M25" s="24">
        <v>0</v>
      </c>
      <c r="N25" s="24"/>
      <c r="O25" s="26">
        <f t="shared" si="6"/>
        <v>15205</v>
      </c>
      <c r="P25" s="24">
        <v>2679.89</v>
      </c>
      <c r="Q25" s="24">
        <f t="shared" si="5"/>
        <v>1588.5525</v>
      </c>
      <c r="R25" s="65">
        <v>0</v>
      </c>
      <c r="S25" s="24">
        <v>0</v>
      </c>
      <c r="T25" s="24">
        <v>0</v>
      </c>
      <c r="U25" s="24">
        <v>2176</v>
      </c>
      <c r="V25" s="24">
        <v>0</v>
      </c>
      <c r="W25" s="26">
        <f t="shared" si="1"/>
        <v>6444.4425000000001</v>
      </c>
      <c r="X25" s="27">
        <f t="shared" si="4"/>
        <v>8760.557499999999</v>
      </c>
      <c r="Y25" s="22">
        <v>17</v>
      </c>
      <c r="Z25" s="22"/>
      <c r="AA25" s="22">
        <v>20</v>
      </c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</row>
    <row r="26" spans="1:213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6">
        <v>6983.4</v>
      </c>
      <c r="F26" s="76">
        <v>0</v>
      </c>
      <c r="G26" s="76">
        <v>0</v>
      </c>
      <c r="H26" s="77">
        <v>361</v>
      </c>
      <c r="I26" s="77">
        <v>581.5</v>
      </c>
      <c r="J26" s="76">
        <v>0</v>
      </c>
      <c r="K26" s="76">
        <v>0</v>
      </c>
      <c r="L26" s="76">
        <v>0</v>
      </c>
      <c r="M26" s="76">
        <v>0</v>
      </c>
      <c r="N26" s="76"/>
      <c r="O26" s="78">
        <f t="shared" si="6"/>
        <v>7925.9</v>
      </c>
      <c r="P26" s="76">
        <v>1054.8</v>
      </c>
      <c r="Q26" s="76">
        <f t="shared" si="5"/>
        <v>803.09100000000001</v>
      </c>
      <c r="R26" s="79">
        <v>0</v>
      </c>
      <c r="S26" s="76">
        <v>0</v>
      </c>
      <c r="T26" s="76">
        <v>0</v>
      </c>
      <c r="U26" s="76">
        <v>0</v>
      </c>
      <c r="V26" s="76">
        <v>0</v>
      </c>
      <c r="W26" s="78">
        <f t="shared" si="1"/>
        <v>1857.8910000000001</v>
      </c>
      <c r="X26" s="80">
        <f t="shared" si="4"/>
        <v>6068.009</v>
      </c>
      <c r="Y26" s="74">
        <v>18</v>
      </c>
      <c r="Z26" s="74"/>
      <c r="AA26" s="74">
        <v>14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</row>
    <row r="27" spans="1:213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4">
        <v>0</v>
      </c>
      <c r="F27" s="24">
        <v>0</v>
      </c>
      <c r="G27" s="24">
        <v>0</v>
      </c>
      <c r="H27" s="25">
        <v>0</v>
      </c>
      <c r="I27" s="25">
        <v>0</v>
      </c>
      <c r="J27" s="24">
        <v>0</v>
      </c>
      <c r="K27" s="24">
        <v>0</v>
      </c>
      <c r="L27" s="24">
        <v>0</v>
      </c>
      <c r="M27" s="24">
        <v>0</v>
      </c>
      <c r="N27" s="24"/>
      <c r="O27" s="26">
        <f t="shared" ref="O27" si="7">SUM(E27:M27)</f>
        <v>0</v>
      </c>
      <c r="P27" s="24">
        <v>0</v>
      </c>
      <c r="Q27" s="24">
        <f t="shared" si="5"/>
        <v>0</v>
      </c>
      <c r="R27" s="65">
        <v>0</v>
      </c>
      <c r="S27" s="24">
        <v>0</v>
      </c>
      <c r="T27" s="24">
        <v>0</v>
      </c>
      <c r="U27" s="24">
        <v>0</v>
      </c>
      <c r="V27" s="24">
        <v>0</v>
      </c>
      <c r="W27" s="26">
        <f t="shared" si="1"/>
        <v>0</v>
      </c>
      <c r="X27" s="27">
        <f t="shared" si="4"/>
        <v>0</v>
      </c>
      <c r="Y27" s="22">
        <v>19</v>
      </c>
      <c r="Z27" s="22"/>
      <c r="AA27" s="22">
        <v>17</v>
      </c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</row>
    <row r="28" spans="1:213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6">
        <v>13813.5</v>
      </c>
      <c r="F28" s="76">
        <v>0</v>
      </c>
      <c r="G28" s="76">
        <v>0</v>
      </c>
      <c r="H28" s="77">
        <v>559.5</v>
      </c>
      <c r="I28" s="77">
        <v>832</v>
      </c>
      <c r="J28" s="76">
        <v>0</v>
      </c>
      <c r="K28" s="76">
        <v>0</v>
      </c>
      <c r="L28" s="76">
        <v>0</v>
      </c>
      <c r="M28" s="76">
        <v>0</v>
      </c>
      <c r="N28" s="76"/>
      <c r="O28" s="78">
        <f t="shared" si="6"/>
        <v>15205</v>
      </c>
      <c r="P28" s="76">
        <v>2679.89</v>
      </c>
      <c r="Q28" s="76">
        <f>+E28*0.115</f>
        <v>1588.5525</v>
      </c>
      <c r="R28" s="79">
        <v>0</v>
      </c>
      <c r="S28" s="76">
        <v>0</v>
      </c>
      <c r="T28" s="76">
        <v>0</v>
      </c>
      <c r="U28" s="76">
        <v>5807.74</v>
      </c>
      <c r="V28" s="76">
        <v>0</v>
      </c>
      <c r="W28" s="78">
        <f t="shared" si="1"/>
        <v>10076.182499999999</v>
      </c>
      <c r="X28" s="80">
        <f t="shared" si="4"/>
        <v>5128.817500000001</v>
      </c>
      <c r="Y28" s="74">
        <v>20</v>
      </c>
      <c r="Z28" s="74"/>
      <c r="AA28" s="74">
        <v>20</v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</row>
    <row r="29" spans="1:213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4">
        <v>8606.4</v>
      </c>
      <c r="F29" s="24">
        <v>0</v>
      </c>
      <c r="G29" s="24">
        <v>0</v>
      </c>
      <c r="H29" s="25">
        <v>389.5</v>
      </c>
      <c r="I29" s="25">
        <v>623.5</v>
      </c>
      <c r="J29" s="24">
        <v>0</v>
      </c>
      <c r="K29" s="24">
        <v>0</v>
      </c>
      <c r="L29" s="24">
        <v>0</v>
      </c>
      <c r="M29" s="24">
        <v>0</v>
      </c>
      <c r="N29" s="24"/>
      <c r="O29" s="26">
        <f t="shared" si="6"/>
        <v>9619.4</v>
      </c>
      <c r="P29" s="24">
        <v>1416.53</v>
      </c>
      <c r="Q29" s="24">
        <f t="shared" si="5"/>
        <v>989.73599999999999</v>
      </c>
      <c r="R29" s="65">
        <v>0</v>
      </c>
      <c r="S29" s="24">
        <v>0</v>
      </c>
      <c r="T29" s="24">
        <v>0</v>
      </c>
      <c r="U29" s="24">
        <v>0</v>
      </c>
      <c r="V29" s="24">
        <v>0</v>
      </c>
      <c r="W29" s="26">
        <f>SUM(P29:V29)</f>
        <v>2406.2660000000001</v>
      </c>
      <c r="X29" s="27">
        <f>+O29-W29</f>
        <v>7213.134</v>
      </c>
      <c r="Y29" s="22">
        <v>21</v>
      </c>
      <c r="Z29" s="22"/>
      <c r="AA29" s="22">
        <v>17</v>
      </c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</row>
    <row r="30" spans="1:213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6">
        <v>13813.5</v>
      </c>
      <c r="F30" s="76">
        <v>0</v>
      </c>
      <c r="G30" s="76">
        <v>0</v>
      </c>
      <c r="H30" s="77">
        <v>559.5</v>
      </c>
      <c r="I30" s="77">
        <v>832</v>
      </c>
      <c r="J30" s="76">
        <v>0</v>
      </c>
      <c r="K30" s="76">
        <v>0</v>
      </c>
      <c r="L30" s="76">
        <v>0</v>
      </c>
      <c r="M30" s="76">
        <v>0</v>
      </c>
      <c r="N30" s="76"/>
      <c r="O30" s="78">
        <f t="shared" si="6"/>
        <v>15205</v>
      </c>
      <c r="P30" s="76">
        <v>2679.89</v>
      </c>
      <c r="Q30" s="76">
        <f t="shared" si="5"/>
        <v>1588.5525</v>
      </c>
      <c r="R30" s="79">
        <v>0</v>
      </c>
      <c r="S30" s="76">
        <v>0</v>
      </c>
      <c r="T30" s="76">
        <v>0</v>
      </c>
      <c r="U30" s="76">
        <v>0</v>
      </c>
      <c r="V30" s="76">
        <v>0</v>
      </c>
      <c r="W30" s="78">
        <f t="shared" ref="W30:W42" si="8">SUM(P30:V30)</f>
        <v>4268.4425000000001</v>
      </c>
      <c r="X30" s="80">
        <f t="shared" ref="X30:X45" si="9">+O30-W30</f>
        <v>10936.557499999999</v>
      </c>
      <c r="Y30" s="74">
        <v>22</v>
      </c>
      <c r="Z30" s="74"/>
      <c r="AA30" s="74">
        <v>20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</row>
    <row r="31" spans="1:213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4">
        <v>7562.5</v>
      </c>
      <c r="F31" s="24">
        <v>0</v>
      </c>
      <c r="G31" s="24">
        <v>0</v>
      </c>
      <c r="H31" s="25">
        <v>603</v>
      </c>
      <c r="I31" s="25">
        <v>378</v>
      </c>
      <c r="J31" s="24">
        <v>0</v>
      </c>
      <c r="K31" s="24">
        <v>0</v>
      </c>
      <c r="L31" s="24">
        <v>0</v>
      </c>
      <c r="M31" s="24">
        <v>0</v>
      </c>
      <c r="N31" s="24"/>
      <c r="O31" s="26">
        <f t="shared" si="6"/>
        <v>8543.5</v>
      </c>
      <c r="P31" s="24">
        <v>1186.72</v>
      </c>
      <c r="Q31" s="24">
        <f t="shared" si="5"/>
        <v>869.6875</v>
      </c>
      <c r="R31" s="65">
        <v>0</v>
      </c>
      <c r="S31" s="24">
        <v>0</v>
      </c>
      <c r="T31" s="24">
        <v>0</v>
      </c>
      <c r="U31" s="24">
        <v>0</v>
      </c>
      <c r="V31" s="24">
        <v>2500</v>
      </c>
      <c r="W31" s="26">
        <f t="shared" si="8"/>
        <v>4556.4075000000003</v>
      </c>
      <c r="X31" s="27">
        <f t="shared" si="9"/>
        <v>3987.0924999999997</v>
      </c>
      <c r="Y31" s="22">
        <v>23</v>
      </c>
      <c r="Z31" s="22"/>
      <c r="AA31" s="22">
        <v>15</v>
      </c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</row>
    <row r="32" spans="1:213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6">
        <v>6816.3</v>
      </c>
      <c r="F32" s="76">
        <v>0</v>
      </c>
      <c r="G32" s="76">
        <v>0</v>
      </c>
      <c r="H32" s="77">
        <v>546.5</v>
      </c>
      <c r="I32" s="77">
        <f>679/2</f>
        <v>339.5</v>
      </c>
      <c r="J32" s="76">
        <v>0</v>
      </c>
      <c r="K32" s="76">
        <v>0</v>
      </c>
      <c r="L32" s="76">
        <v>0</v>
      </c>
      <c r="M32" s="76">
        <v>0</v>
      </c>
      <c r="N32" s="76"/>
      <c r="O32" s="78">
        <f>SUM(E32:M32)</f>
        <v>7702.3</v>
      </c>
      <c r="P32" s="76">
        <v>1007.04</v>
      </c>
      <c r="Q32" s="76">
        <f t="shared" si="5"/>
        <v>783.87450000000001</v>
      </c>
      <c r="R32" s="79">
        <v>0</v>
      </c>
      <c r="S32" s="76">
        <v>0</v>
      </c>
      <c r="T32" s="76">
        <v>0</v>
      </c>
      <c r="U32" s="76">
        <v>0</v>
      </c>
      <c r="V32" s="76">
        <v>0</v>
      </c>
      <c r="W32" s="78">
        <f t="shared" si="8"/>
        <v>1790.9144999999999</v>
      </c>
      <c r="X32" s="80">
        <f t="shared" si="9"/>
        <v>5911.3855000000003</v>
      </c>
      <c r="Y32" s="74">
        <v>24</v>
      </c>
      <c r="Z32" s="74"/>
      <c r="AA32" s="74">
        <v>11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</row>
    <row r="33" spans="1:213" s="29" customFormat="1" ht="20.25" customHeight="1">
      <c r="A33" s="22">
        <v>163</v>
      </c>
      <c r="B33" s="23" t="s">
        <v>81</v>
      </c>
      <c r="C33" s="23" t="s">
        <v>128</v>
      </c>
      <c r="D33" s="23" t="s">
        <v>55</v>
      </c>
      <c r="E33" s="24">
        <v>9765.9</v>
      </c>
      <c r="F33" s="24">
        <v>0</v>
      </c>
      <c r="G33" s="24">
        <v>0</v>
      </c>
      <c r="H33" s="25">
        <v>493.5</v>
      </c>
      <c r="I33" s="25">
        <v>732.5</v>
      </c>
      <c r="J33" s="24">
        <v>0</v>
      </c>
      <c r="K33" s="24">
        <v>0</v>
      </c>
      <c r="L33" s="24">
        <v>0</v>
      </c>
      <c r="M33" s="24">
        <v>0</v>
      </c>
      <c r="N33" s="24"/>
      <c r="O33" s="26">
        <f>SUM(E33:M33)</f>
        <v>10991.9</v>
      </c>
      <c r="P33" s="24">
        <v>1709.7</v>
      </c>
      <c r="Q33" s="24">
        <f t="shared" si="5"/>
        <v>1123.0785000000001</v>
      </c>
      <c r="R33" s="65">
        <v>0</v>
      </c>
      <c r="S33" s="24">
        <v>0</v>
      </c>
      <c r="T33" s="24">
        <v>0</v>
      </c>
      <c r="U33" s="24">
        <v>0</v>
      </c>
      <c r="V33" s="24">
        <v>0</v>
      </c>
      <c r="W33" s="26">
        <f t="shared" si="8"/>
        <v>2832.7785000000003</v>
      </c>
      <c r="X33" s="27">
        <f t="shared" si="9"/>
        <v>8159.1214999999993</v>
      </c>
      <c r="Y33" s="22">
        <v>25</v>
      </c>
      <c r="Z33" s="22"/>
      <c r="AA33" s="22">
        <v>16</v>
      </c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</row>
    <row r="34" spans="1:213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6">
        <v>0</v>
      </c>
      <c r="F34" s="76">
        <v>0</v>
      </c>
      <c r="G34" s="76">
        <v>0</v>
      </c>
      <c r="H34" s="77">
        <v>0</v>
      </c>
      <c r="I34" s="77">
        <v>0</v>
      </c>
      <c r="J34" s="76">
        <v>0</v>
      </c>
      <c r="K34" s="76">
        <v>0</v>
      </c>
      <c r="L34" s="76">
        <v>0</v>
      </c>
      <c r="M34" s="76">
        <v>0</v>
      </c>
      <c r="N34" s="76"/>
      <c r="O34" s="78">
        <f t="shared" ref="O34" si="10">SUM(E34:M34)</f>
        <v>0</v>
      </c>
      <c r="P34" s="76">
        <v>0</v>
      </c>
      <c r="Q34" s="76">
        <v>0</v>
      </c>
      <c r="R34" s="79">
        <v>0</v>
      </c>
      <c r="S34" s="76">
        <v>0</v>
      </c>
      <c r="T34" s="76">
        <v>0</v>
      </c>
      <c r="U34" s="76">
        <v>0</v>
      </c>
      <c r="V34" s="76">
        <v>0</v>
      </c>
      <c r="W34" s="78">
        <f t="shared" si="8"/>
        <v>0</v>
      </c>
      <c r="X34" s="80">
        <f t="shared" si="9"/>
        <v>0</v>
      </c>
      <c r="Y34" s="74">
        <v>26</v>
      </c>
      <c r="Z34" s="74"/>
      <c r="AA34" s="74">
        <v>11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</row>
    <row r="35" spans="1:213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4">
        <v>0</v>
      </c>
      <c r="F35" s="24">
        <v>0</v>
      </c>
      <c r="G35" s="24">
        <v>0</v>
      </c>
      <c r="H35" s="25">
        <v>0</v>
      </c>
      <c r="I35" s="25">
        <v>0</v>
      </c>
      <c r="J35" s="24">
        <v>0</v>
      </c>
      <c r="K35" s="24">
        <v>0</v>
      </c>
      <c r="L35" s="24">
        <v>0</v>
      </c>
      <c r="M35" s="24">
        <v>0</v>
      </c>
      <c r="N35" s="24"/>
      <c r="O35" s="26">
        <f>SUM(E35:N35)</f>
        <v>0</v>
      </c>
      <c r="P35" s="24">
        <v>0</v>
      </c>
      <c r="Q35" s="24">
        <v>0</v>
      </c>
      <c r="R35" s="65">
        <v>0</v>
      </c>
      <c r="S35" s="24">
        <v>0</v>
      </c>
      <c r="T35" s="24">
        <v>0</v>
      </c>
      <c r="U35" s="24">
        <v>0</v>
      </c>
      <c r="V35" s="24">
        <v>0</v>
      </c>
      <c r="W35" s="26">
        <f t="shared" si="8"/>
        <v>0</v>
      </c>
      <c r="X35" s="27">
        <f t="shared" si="9"/>
        <v>0</v>
      </c>
      <c r="Y35" s="22">
        <v>27</v>
      </c>
      <c r="Z35" s="22"/>
      <c r="AA35" s="22">
        <v>11</v>
      </c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</row>
    <row r="36" spans="1:213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6">
        <v>0</v>
      </c>
      <c r="F36" s="76">
        <v>0</v>
      </c>
      <c r="G36" s="76">
        <v>0</v>
      </c>
      <c r="H36" s="77">
        <v>0</v>
      </c>
      <c r="I36" s="77">
        <v>0</v>
      </c>
      <c r="J36" s="76">
        <v>0</v>
      </c>
      <c r="K36" s="76">
        <v>0</v>
      </c>
      <c r="L36" s="76">
        <v>0</v>
      </c>
      <c r="M36" s="76">
        <v>0</v>
      </c>
      <c r="N36" s="76"/>
      <c r="O36" s="78">
        <f t="shared" ref="O36:O44" si="11">SUM(E36:N36)</f>
        <v>0</v>
      </c>
      <c r="P36" s="76">
        <v>0</v>
      </c>
      <c r="Q36" s="76">
        <v>0</v>
      </c>
      <c r="R36" s="79">
        <v>0</v>
      </c>
      <c r="S36" s="76">
        <v>0</v>
      </c>
      <c r="T36" s="76">
        <v>0</v>
      </c>
      <c r="U36" s="76">
        <v>0</v>
      </c>
      <c r="V36" s="76">
        <v>0</v>
      </c>
      <c r="W36" s="78">
        <f t="shared" si="8"/>
        <v>0</v>
      </c>
      <c r="X36" s="80">
        <f t="shared" si="9"/>
        <v>0</v>
      </c>
      <c r="Y36" s="74">
        <v>28</v>
      </c>
      <c r="Z36" s="74"/>
      <c r="AA36" s="74">
        <v>11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</row>
    <row r="37" spans="1:213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4">
        <v>0</v>
      </c>
      <c r="F37" s="24">
        <v>0</v>
      </c>
      <c r="G37" s="24">
        <v>0</v>
      </c>
      <c r="H37" s="25">
        <v>0</v>
      </c>
      <c r="I37" s="25">
        <v>0</v>
      </c>
      <c r="J37" s="24">
        <v>0</v>
      </c>
      <c r="K37" s="24">
        <v>0</v>
      </c>
      <c r="L37" s="24">
        <v>0</v>
      </c>
      <c r="M37" s="24">
        <v>0</v>
      </c>
      <c r="N37" s="24"/>
      <c r="O37" s="26">
        <f t="shared" si="11"/>
        <v>0</v>
      </c>
      <c r="P37" s="24">
        <v>0</v>
      </c>
      <c r="Q37" s="24">
        <v>0</v>
      </c>
      <c r="R37" s="65">
        <v>0</v>
      </c>
      <c r="S37" s="24">
        <v>0</v>
      </c>
      <c r="T37" s="24">
        <v>0</v>
      </c>
      <c r="U37" s="24">
        <v>0</v>
      </c>
      <c r="V37" s="24">
        <v>0</v>
      </c>
      <c r="W37" s="26">
        <f t="shared" si="8"/>
        <v>0</v>
      </c>
      <c r="X37" s="27">
        <f t="shared" si="9"/>
        <v>0</v>
      </c>
      <c r="Y37" s="22">
        <v>29</v>
      </c>
      <c r="Z37" s="22"/>
      <c r="AA37" s="22">
        <v>11</v>
      </c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</row>
    <row r="38" spans="1:213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6">
        <v>7500</v>
      </c>
      <c r="F38" s="76">
        <v>0</v>
      </c>
      <c r="G38" s="76">
        <v>0</v>
      </c>
      <c r="H38" s="77">
        <v>0</v>
      </c>
      <c r="I38" s="77">
        <v>0</v>
      </c>
      <c r="J38" s="76">
        <v>0</v>
      </c>
      <c r="K38" s="76">
        <v>0</v>
      </c>
      <c r="L38" s="76">
        <v>0</v>
      </c>
      <c r="M38" s="76">
        <v>0</v>
      </c>
      <c r="N38" s="76"/>
      <c r="O38" s="78">
        <f t="shared" si="11"/>
        <v>7500</v>
      </c>
      <c r="P38" s="76">
        <v>955.27</v>
      </c>
      <c r="Q38" s="76">
        <v>0</v>
      </c>
      <c r="R38" s="79">
        <v>0</v>
      </c>
      <c r="S38" s="76">
        <v>0</v>
      </c>
      <c r="T38" s="76">
        <v>0</v>
      </c>
      <c r="U38" s="76">
        <v>0</v>
      </c>
      <c r="V38" s="76">
        <v>0</v>
      </c>
      <c r="W38" s="78">
        <f t="shared" si="8"/>
        <v>955.27</v>
      </c>
      <c r="X38" s="80">
        <f t="shared" si="9"/>
        <v>6544.73</v>
      </c>
      <c r="Y38" s="74">
        <v>30</v>
      </c>
      <c r="Z38" s="74"/>
      <c r="AA38" s="74">
        <v>11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</row>
    <row r="39" spans="1:213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4">
        <v>0</v>
      </c>
      <c r="F39" s="24">
        <v>0</v>
      </c>
      <c r="G39" s="24">
        <v>0</v>
      </c>
      <c r="H39" s="25">
        <v>0</v>
      </c>
      <c r="I39" s="25">
        <v>0</v>
      </c>
      <c r="J39" s="24">
        <v>0</v>
      </c>
      <c r="K39" s="24">
        <v>0</v>
      </c>
      <c r="L39" s="24">
        <v>0</v>
      </c>
      <c r="M39" s="24">
        <v>0</v>
      </c>
      <c r="N39" s="24"/>
      <c r="O39" s="26">
        <f t="shared" si="11"/>
        <v>0</v>
      </c>
      <c r="P39" s="24">
        <v>0</v>
      </c>
      <c r="Q39" s="24">
        <v>0</v>
      </c>
      <c r="R39" s="65">
        <v>0</v>
      </c>
      <c r="S39" s="24">
        <v>0</v>
      </c>
      <c r="T39" s="24">
        <v>0</v>
      </c>
      <c r="U39" s="24">
        <v>0</v>
      </c>
      <c r="V39" s="24">
        <v>0</v>
      </c>
      <c r="W39" s="26">
        <f t="shared" si="8"/>
        <v>0</v>
      </c>
      <c r="X39" s="27">
        <f t="shared" si="9"/>
        <v>0</v>
      </c>
      <c r="Y39" s="22">
        <v>31</v>
      </c>
      <c r="Z39" s="22"/>
      <c r="AA39" s="22">
        <v>11</v>
      </c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</row>
    <row r="40" spans="1:213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6">
        <v>0</v>
      </c>
      <c r="F40" s="76">
        <v>0</v>
      </c>
      <c r="G40" s="76">
        <v>0</v>
      </c>
      <c r="H40" s="77">
        <v>0</v>
      </c>
      <c r="I40" s="77">
        <v>0</v>
      </c>
      <c r="J40" s="76">
        <v>0</v>
      </c>
      <c r="K40" s="76">
        <v>0</v>
      </c>
      <c r="L40" s="76">
        <v>0</v>
      </c>
      <c r="M40" s="76">
        <v>0</v>
      </c>
      <c r="N40" s="76"/>
      <c r="O40" s="78">
        <f t="shared" si="11"/>
        <v>0</v>
      </c>
      <c r="P40" s="76">
        <v>0</v>
      </c>
      <c r="Q40" s="76">
        <v>0</v>
      </c>
      <c r="R40" s="79">
        <v>0</v>
      </c>
      <c r="S40" s="76">
        <v>0</v>
      </c>
      <c r="T40" s="76">
        <v>0</v>
      </c>
      <c r="U40" s="76">
        <v>0</v>
      </c>
      <c r="V40" s="76">
        <v>0</v>
      </c>
      <c r="W40" s="78">
        <f t="shared" si="8"/>
        <v>0</v>
      </c>
      <c r="X40" s="80">
        <f t="shared" si="9"/>
        <v>0</v>
      </c>
      <c r="Y40" s="74">
        <v>32</v>
      </c>
      <c r="Z40" s="74"/>
      <c r="AA40" s="74">
        <v>11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</row>
    <row r="41" spans="1:213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4">
        <v>0</v>
      </c>
      <c r="F41" s="24">
        <v>0</v>
      </c>
      <c r="G41" s="24">
        <v>0</v>
      </c>
      <c r="H41" s="25">
        <v>0</v>
      </c>
      <c r="I41" s="25">
        <v>0</v>
      </c>
      <c r="J41" s="24">
        <v>0</v>
      </c>
      <c r="K41" s="24">
        <v>0</v>
      </c>
      <c r="L41" s="24">
        <v>0</v>
      </c>
      <c r="M41" s="24">
        <v>0</v>
      </c>
      <c r="N41" s="24"/>
      <c r="O41" s="26">
        <f t="shared" si="11"/>
        <v>0</v>
      </c>
      <c r="P41" s="24">
        <v>0</v>
      </c>
      <c r="Q41" s="24">
        <v>0</v>
      </c>
      <c r="R41" s="65">
        <v>0</v>
      </c>
      <c r="S41" s="24">
        <v>0</v>
      </c>
      <c r="T41" s="24">
        <v>0</v>
      </c>
      <c r="U41" s="24">
        <v>0</v>
      </c>
      <c r="V41" s="24">
        <v>0</v>
      </c>
      <c r="W41" s="26">
        <f t="shared" si="8"/>
        <v>0</v>
      </c>
      <c r="X41" s="27">
        <f t="shared" si="9"/>
        <v>0</v>
      </c>
      <c r="Y41" s="22">
        <v>33</v>
      </c>
      <c r="Z41" s="22"/>
      <c r="AA41" s="22">
        <v>11</v>
      </c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</row>
    <row r="42" spans="1:213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6">
        <v>7500</v>
      </c>
      <c r="F42" s="76">
        <v>0</v>
      </c>
      <c r="G42" s="76">
        <v>0</v>
      </c>
      <c r="H42" s="77">
        <v>0</v>
      </c>
      <c r="I42" s="77">
        <v>0</v>
      </c>
      <c r="J42" s="76">
        <v>0</v>
      </c>
      <c r="K42" s="76">
        <v>0</v>
      </c>
      <c r="L42" s="76">
        <v>0</v>
      </c>
      <c r="M42" s="76">
        <v>0</v>
      </c>
      <c r="N42" s="76"/>
      <c r="O42" s="78">
        <f t="shared" si="11"/>
        <v>7500</v>
      </c>
      <c r="P42" s="76">
        <v>955.27</v>
      </c>
      <c r="Q42" s="76">
        <v>0</v>
      </c>
      <c r="R42" s="79">
        <v>0</v>
      </c>
      <c r="S42" s="76">
        <v>0</v>
      </c>
      <c r="T42" s="76">
        <v>0</v>
      </c>
      <c r="U42" s="76">
        <v>0</v>
      </c>
      <c r="V42" s="76">
        <v>0</v>
      </c>
      <c r="W42" s="78">
        <f t="shared" si="8"/>
        <v>955.27</v>
      </c>
      <c r="X42" s="80">
        <f t="shared" si="9"/>
        <v>6544.73</v>
      </c>
      <c r="Y42" s="74">
        <v>34</v>
      </c>
      <c r="Z42" s="74"/>
      <c r="AA42" s="74">
        <v>11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</row>
    <row r="43" spans="1:213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4">
        <v>0</v>
      </c>
      <c r="F43" s="24">
        <v>0</v>
      </c>
      <c r="G43" s="24">
        <v>0</v>
      </c>
      <c r="H43" s="25">
        <v>0</v>
      </c>
      <c r="I43" s="25">
        <v>0</v>
      </c>
      <c r="J43" s="24">
        <v>0</v>
      </c>
      <c r="K43" s="24">
        <v>0</v>
      </c>
      <c r="L43" s="24">
        <v>0</v>
      </c>
      <c r="M43" s="24">
        <v>0</v>
      </c>
      <c r="N43" s="24"/>
      <c r="O43" s="26">
        <f t="shared" si="11"/>
        <v>0</v>
      </c>
      <c r="P43" s="24">
        <v>0</v>
      </c>
      <c r="Q43" s="24">
        <v>0</v>
      </c>
      <c r="R43" s="65">
        <v>0</v>
      </c>
      <c r="S43" s="24">
        <v>0</v>
      </c>
      <c r="T43" s="24">
        <v>0</v>
      </c>
      <c r="U43" s="24">
        <v>0</v>
      </c>
      <c r="V43" s="24">
        <v>0</v>
      </c>
      <c r="W43" s="26">
        <f t="shared" ref="W43:W45" si="12">SUM(P43:V43)</f>
        <v>0</v>
      </c>
      <c r="X43" s="27">
        <f t="shared" si="9"/>
        <v>0</v>
      </c>
      <c r="Y43" s="22">
        <v>35</v>
      </c>
      <c r="Z43" s="22"/>
      <c r="AA43" s="22">
        <v>11</v>
      </c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</row>
    <row r="44" spans="1:213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6">
        <v>0</v>
      </c>
      <c r="F44" s="76">
        <v>0</v>
      </c>
      <c r="G44" s="76">
        <v>0</v>
      </c>
      <c r="H44" s="77">
        <v>0</v>
      </c>
      <c r="I44" s="77">
        <v>0</v>
      </c>
      <c r="J44" s="76">
        <v>0</v>
      </c>
      <c r="K44" s="76">
        <v>0</v>
      </c>
      <c r="L44" s="76">
        <v>0</v>
      </c>
      <c r="M44" s="76">
        <v>0</v>
      </c>
      <c r="N44" s="76"/>
      <c r="O44" s="78">
        <f t="shared" si="11"/>
        <v>0</v>
      </c>
      <c r="P44" s="76">
        <v>0</v>
      </c>
      <c r="Q44" s="76">
        <v>0</v>
      </c>
      <c r="R44" s="79">
        <v>0</v>
      </c>
      <c r="S44" s="76">
        <v>0</v>
      </c>
      <c r="T44" s="76">
        <v>0</v>
      </c>
      <c r="U44" s="76">
        <v>0</v>
      </c>
      <c r="V44" s="76">
        <v>0</v>
      </c>
      <c r="W44" s="78">
        <f t="shared" si="12"/>
        <v>0</v>
      </c>
      <c r="X44" s="80">
        <f t="shared" si="9"/>
        <v>0</v>
      </c>
      <c r="Y44" s="74">
        <v>36</v>
      </c>
      <c r="Z44" s="74"/>
      <c r="AA44" s="74">
        <v>11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</row>
    <row r="45" spans="1:213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4">
        <v>0</v>
      </c>
      <c r="F45" s="24">
        <v>0</v>
      </c>
      <c r="G45" s="24">
        <v>0</v>
      </c>
      <c r="H45" s="25">
        <v>0</v>
      </c>
      <c r="I45" s="25">
        <v>0</v>
      </c>
      <c r="J45" s="24">
        <v>0</v>
      </c>
      <c r="K45" s="24">
        <v>0</v>
      </c>
      <c r="L45" s="24">
        <v>0</v>
      </c>
      <c r="M45" s="24">
        <v>0</v>
      </c>
      <c r="N45" s="24"/>
      <c r="O45" s="26">
        <f>SUM(E45:N45)</f>
        <v>0</v>
      </c>
      <c r="P45" s="24">
        <v>0</v>
      </c>
      <c r="Q45" s="24">
        <v>0</v>
      </c>
      <c r="R45" s="65">
        <v>0</v>
      </c>
      <c r="S45" s="24">
        <v>0</v>
      </c>
      <c r="T45" s="24">
        <v>0</v>
      </c>
      <c r="U45" s="24">
        <v>0</v>
      </c>
      <c r="V45" s="24">
        <v>0</v>
      </c>
      <c r="W45" s="26">
        <f t="shared" si="12"/>
        <v>0</v>
      </c>
      <c r="X45" s="27">
        <f t="shared" si="9"/>
        <v>0</v>
      </c>
      <c r="Y45" s="22">
        <v>37</v>
      </c>
      <c r="Z45" s="22"/>
      <c r="AA45" s="22">
        <v>11</v>
      </c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</row>
    <row r="46" spans="1:213" ht="20.25" customHeight="1">
      <c r="A46" s="74">
        <v>176</v>
      </c>
      <c r="B46" s="75" t="s">
        <v>94</v>
      </c>
      <c r="C46" s="75" t="s">
        <v>126</v>
      </c>
      <c r="D46" s="76" t="s">
        <v>57</v>
      </c>
      <c r="E46" s="76">
        <v>4739</v>
      </c>
      <c r="F46" s="76">
        <v>0</v>
      </c>
      <c r="G46" s="76">
        <v>0</v>
      </c>
      <c r="H46" s="77">
        <v>227.5</v>
      </c>
      <c r="I46" s="77">
        <v>368.5</v>
      </c>
      <c r="J46" s="76">
        <v>0</v>
      </c>
      <c r="K46" s="76">
        <v>0</v>
      </c>
      <c r="L46" s="76">
        <v>0</v>
      </c>
      <c r="M46" s="76">
        <v>0</v>
      </c>
      <c r="N46" s="76"/>
      <c r="O46" s="78">
        <f>SUM(E46:N46)</f>
        <v>5335</v>
      </c>
      <c r="P46" s="76">
        <v>521.69000000000005</v>
      </c>
      <c r="Q46" s="76">
        <f t="shared" ref="Q46" si="13">+E46*0.115</f>
        <v>544.98500000000001</v>
      </c>
      <c r="R46" s="79">
        <v>0</v>
      </c>
      <c r="S46" s="76">
        <v>0</v>
      </c>
      <c r="T46" s="76">
        <v>0</v>
      </c>
      <c r="U46" s="76">
        <v>0</v>
      </c>
      <c r="V46" s="76">
        <v>0</v>
      </c>
      <c r="W46" s="78">
        <f t="shared" ref="W46:W50" si="14">SUM(P46:V46)</f>
        <v>1066.6750000000002</v>
      </c>
      <c r="X46" s="80">
        <f>+O46-W46</f>
        <v>4268.3249999999998</v>
      </c>
      <c r="Y46" s="74">
        <v>38</v>
      </c>
      <c r="Z46" s="74"/>
      <c r="AA46" s="74">
        <v>2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</row>
    <row r="47" spans="1:213" s="29" customFormat="1" ht="20.25" customHeight="1">
      <c r="A47" s="22">
        <v>177</v>
      </c>
      <c r="B47" s="23" t="s">
        <v>129</v>
      </c>
      <c r="C47" s="23" t="s">
        <v>38</v>
      </c>
      <c r="D47" s="24" t="s">
        <v>57</v>
      </c>
      <c r="E47" s="24">
        <v>9000</v>
      </c>
      <c r="F47" s="24">
        <v>0</v>
      </c>
      <c r="G47" s="24">
        <v>0</v>
      </c>
      <c r="H47" s="25">
        <v>0</v>
      </c>
      <c r="I47" s="25">
        <v>0</v>
      </c>
      <c r="J47" s="24">
        <v>0</v>
      </c>
      <c r="K47" s="24">
        <v>0</v>
      </c>
      <c r="L47" s="24">
        <v>0</v>
      </c>
      <c r="M47" s="24">
        <v>0</v>
      </c>
      <c r="N47" s="24"/>
      <c r="O47" s="26">
        <f>SUM(E47:N47)</f>
        <v>9000</v>
      </c>
      <c r="P47" s="24">
        <v>1169.3499999999999</v>
      </c>
      <c r="Q47" s="24">
        <v>0</v>
      </c>
      <c r="R47" s="65">
        <v>0</v>
      </c>
      <c r="S47" s="24">
        <v>0</v>
      </c>
      <c r="T47" s="24">
        <v>0</v>
      </c>
      <c r="U47" s="24">
        <v>0</v>
      </c>
      <c r="V47" s="24">
        <v>0</v>
      </c>
      <c r="W47" s="26">
        <f t="shared" si="14"/>
        <v>1169.3499999999999</v>
      </c>
      <c r="X47" s="27">
        <f>+O47-W47</f>
        <v>7830.65</v>
      </c>
      <c r="Y47" s="22">
        <v>39</v>
      </c>
      <c r="Z47" s="22"/>
      <c r="AA47" s="22">
        <v>11</v>
      </c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</row>
    <row r="48" spans="1:213" ht="20.25" customHeight="1">
      <c r="A48" s="74">
        <v>178</v>
      </c>
      <c r="B48" s="75" t="s">
        <v>100</v>
      </c>
      <c r="C48" s="75" t="s">
        <v>38</v>
      </c>
      <c r="D48" s="76" t="s">
        <v>57</v>
      </c>
      <c r="E48" s="76">
        <v>9000</v>
      </c>
      <c r="F48" s="76">
        <v>0</v>
      </c>
      <c r="G48" s="76">
        <v>0</v>
      </c>
      <c r="H48" s="77">
        <v>0</v>
      </c>
      <c r="I48" s="77">
        <v>0</v>
      </c>
      <c r="J48" s="76">
        <v>0</v>
      </c>
      <c r="K48" s="76">
        <v>0</v>
      </c>
      <c r="L48" s="76">
        <v>0</v>
      </c>
      <c r="M48" s="76">
        <v>0</v>
      </c>
      <c r="N48" s="76"/>
      <c r="O48" s="78">
        <f>SUM(E48:N48)</f>
        <v>9000</v>
      </c>
      <c r="P48" s="76">
        <v>1284.23</v>
      </c>
      <c r="Q48" s="76">
        <v>0</v>
      </c>
      <c r="R48" s="79">
        <v>0</v>
      </c>
      <c r="S48" s="76">
        <v>0</v>
      </c>
      <c r="T48" s="76">
        <v>0</v>
      </c>
      <c r="U48" s="76">
        <v>0</v>
      </c>
      <c r="V48" s="76">
        <v>0</v>
      </c>
      <c r="W48" s="78">
        <f t="shared" si="14"/>
        <v>1284.23</v>
      </c>
      <c r="X48" s="80">
        <f>+O48-W48</f>
        <v>7715.77</v>
      </c>
      <c r="Y48" s="74">
        <v>40</v>
      </c>
      <c r="Z48" s="74"/>
      <c r="AA48" s="74">
        <v>11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</row>
    <row r="49" spans="1:213" s="29" customFormat="1" ht="20.25" customHeight="1">
      <c r="A49" s="22">
        <v>179</v>
      </c>
      <c r="B49" s="28" t="s">
        <v>101</v>
      </c>
      <c r="C49" s="23" t="s">
        <v>38</v>
      </c>
      <c r="D49" s="24" t="s">
        <v>57</v>
      </c>
      <c r="E49" s="24">
        <v>0</v>
      </c>
      <c r="F49" s="24">
        <v>0</v>
      </c>
      <c r="G49" s="24">
        <v>0</v>
      </c>
      <c r="H49" s="25">
        <v>0</v>
      </c>
      <c r="I49" s="25">
        <v>0</v>
      </c>
      <c r="J49" s="24">
        <v>0</v>
      </c>
      <c r="K49" s="24">
        <v>0</v>
      </c>
      <c r="L49" s="24">
        <v>0</v>
      </c>
      <c r="M49" s="24">
        <v>0</v>
      </c>
      <c r="N49" s="24"/>
      <c r="O49" s="26">
        <v>0</v>
      </c>
      <c r="P49" s="24">
        <v>0</v>
      </c>
      <c r="Q49" s="24">
        <v>0</v>
      </c>
      <c r="R49" s="65">
        <v>0</v>
      </c>
      <c r="S49" s="24">
        <v>0</v>
      </c>
      <c r="T49" s="24">
        <v>0</v>
      </c>
      <c r="U49" s="24">
        <v>0</v>
      </c>
      <c r="V49" s="24">
        <v>0</v>
      </c>
      <c r="W49" s="26">
        <f t="shared" si="14"/>
        <v>0</v>
      </c>
      <c r="X49" s="27">
        <f t="shared" ref="X49:X50" si="15">+O49-W49</f>
        <v>0</v>
      </c>
      <c r="Y49" s="22">
        <v>41</v>
      </c>
      <c r="Z49" s="22"/>
      <c r="AA49" s="22">
        <v>11</v>
      </c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</row>
    <row r="50" spans="1:213" ht="20.25" customHeight="1">
      <c r="A50" s="74">
        <v>180</v>
      </c>
      <c r="B50" s="11" t="s">
        <v>102</v>
      </c>
      <c r="C50" s="75" t="s">
        <v>38</v>
      </c>
      <c r="D50" s="76" t="s">
        <v>57</v>
      </c>
      <c r="E50" s="76">
        <v>0</v>
      </c>
      <c r="F50" s="76">
        <v>0</v>
      </c>
      <c r="G50" s="76">
        <v>0</v>
      </c>
      <c r="H50" s="77">
        <v>0</v>
      </c>
      <c r="I50" s="77">
        <v>0</v>
      </c>
      <c r="J50" s="76">
        <v>0</v>
      </c>
      <c r="K50" s="76">
        <v>0</v>
      </c>
      <c r="L50" s="76">
        <v>0</v>
      </c>
      <c r="M50" s="76">
        <v>0</v>
      </c>
      <c r="N50" s="76"/>
      <c r="O50" s="78">
        <v>0</v>
      </c>
      <c r="P50" s="76">
        <v>0</v>
      </c>
      <c r="Q50" s="76">
        <v>0</v>
      </c>
      <c r="R50" s="79">
        <v>0</v>
      </c>
      <c r="S50" s="76">
        <v>0</v>
      </c>
      <c r="T50" s="76">
        <v>0</v>
      </c>
      <c r="U50" s="76">
        <v>0</v>
      </c>
      <c r="V50" s="76">
        <v>0</v>
      </c>
      <c r="W50" s="78">
        <f t="shared" si="14"/>
        <v>0</v>
      </c>
      <c r="X50" s="80">
        <f t="shared" si="15"/>
        <v>0</v>
      </c>
      <c r="Y50" s="74">
        <v>42</v>
      </c>
      <c r="Z50" s="74"/>
      <c r="AA50" s="74">
        <v>11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</row>
    <row r="51" spans="1:213" s="29" customFormat="1" ht="20.25" customHeight="1">
      <c r="A51" s="22">
        <v>181</v>
      </c>
      <c r="B51" s="23" t="s">
        <v>130</v>
      </c>
      <c r="C51" s="23" t="s">
        <v>38</v>
      </c>
      <c r="D51" s="24" t="s">
        <v>57</v>
      </c>
      <c r="E51" s="24">
        <v>12750</v>
      </c>
      <c r="F51" s="24">
        <v>0</v>
      </c>
      <c r="G51" s="24">
        <v>0</v>
      </c>
      <c r="H51" s="25">
        <v>0</v>
      </c>
      <c r="I51" s="25">
        <v>0</v>
      </c>
      <c r="J51" s="24">
        <v>0</v>
      </c>
      <c r="K51" s="24">
        <v>0</v>
      </c>
      <c r="L51" s="24">
        <v>0</v>
      </c>
      <c r="M51" s="24">
        <v>0</v>
      </c>
      <c r="N51" s="24"/>
      <c r="O51" s="26">
        <f>SUM(E51:N51)</f>
        <v>12750</v>
      </c>
      <c r="P51" s="24">
        <v>2126.09</v>
      </c>
      <c r="Q51" s="24">
        <v>0</v>
      </c>
      <c r="R51" s="65">
        <v>0</v>
      </c>
      <c r="S51" s="24">
        <v>0</v>
      </c>
      <c r="T51" s="24">
        <v>0</v>
      </c>
      <c r="U51" s="24">
        <v>0</v>
      </c>
      <c r="V51" s="24">
        <v>0</v>
      </c>
      <c r="W51" s="26">
        <f>SUM(P51:V51)</f>
        <v>2126.09</v>
      </c>
      <c r="X51" s="27">
        <f>+O51-W51</f>
        <v>10623.91</v>
      </c>
      <c r="Y51" s="22">
        <v>43</v>
      </c>
      <c r="Z51" s="22"/>
      <c r="AA51" s="22">
        <v>11</v>
      </c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</row>
    <row r="52" spans="1:213" ht="20.25" customHeight="1">
      <c r="A52" s="74">
        <v>182</v>
      </c>
      <c r="B52" s="75" t="s">
        <v>105</v>
      </c>
      <c r="C52" s="75" t="s">
        <v>38</v>
      </c>
      <c r="D52" s="76" t="s">
        <v>57</v>
      </c>
      <c r="E52" s="76">
        <v>6905</v>
      </c>
      <c r="F52" s="76">
        <v>0</v>
      </c>
      <c r="G52" s="76">
        <v>0</v>
      </c>
      <c r="H52" s="77">
        <v>0</v>
      </c>
      <c r="I52" s="77">
        <v>0</v>
      </c>
      <c r="J52" s="76">
        <v>0</v>
      </c>
      <c r="K52" s="76">
        <v>0</v>
      </c>
      <c r="L52" s="76">
        <v>0</v>
      </c>
      <c r="M52" s="76">
        <v>0</v>
      </c>
      <c r="N52" s="76"/>
      <c r="O52" s="78">
        <f>SUM(E52:M52)</f>
        <v>6905</v>
      </c>
      <c r="P52" s="76">
        <v>836.73</v>
      </c>
      <c r="Q52" s="76">
        <v>0</v>
      </c>
      <c r="R52" s="79">
        <v>0</v>
      </c>
      <c r="S52" s="76">
        <v>0</v>
      </c>
      <c r="T52" s="76">
        <v>0</v>
      </c>
      <c r="U52" s="76">
        <v>0</v>
      </c>
      <c r="V52" s="76">
        <v>0</v>
      </c>
      <c r="W52" s="78">
        <f>SUM(P52:V52)</f>
        <v>836.73</v>
      </c>
      <c r="X52" s="80">
        <f>+O52-W52</f>
        <v>6068.27</v>
      </c>
      <c r="Y52" s="74">
        <v>44</v>
      </c>
      <c r="Z52" s="74"/>
      <c r="AA52" s="74">
        <v>11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</row>
    <row r="53" spans="1:213" s="37" customFormat="1" ht="20.25" customHeight="1">
      <c r="A53" s="30"/>
      <c r="B53" s="31"/>
      <c r="C53" s="31"/>
      <c r="D53" s="31"/>
      <c r="E53" s="32"/>
      <c r="F53" s="32"/>
      <c r="G53" s="32"/>
      <c r="H53" s="33"/>
      <c r="I53" s="33"/>
      <c r="J53" s="32"/>
      <c r="K53" s="32"/>
      <c r="L53" s="32"/>
      <c r="M53" s="32"/>
      <c r="N53" s="32"/>
      <c r="O53" s="34"/>
      <c r="P53" s="32"/>
      <c r="Q53" s="32"/>
      <c r="R53" s="40"/>
      <c r="S53" s="32"/>
      <c r="T53" s="32"/>
      <c r="U53" s="32"/>
      <c r="V53" s="32"/>
      <c r="W53" s="34"/>
      <c r="X53" s="35"/>
      <c r="Y53" s="30"/>
      <c r="Z53" s="30"/>
      <c r="AA53" s="30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</row>
    <row r="54" spans="1:213" s="29" customFormat="1" ht="20.25" customHeight="1">
      <c r="A54" s="22"/>
      <c r="B54" s="23"/>
      <c r="C54" s="23"/>
      <c r="D54" s="23"/>
      <c r="E54" s="24"/>
      <c r="F54" s="24"/>
      <c r="G54" s="24"/>
      <c r="H54" s="25"/>
      <c r="I54" s="25"/>
      <c r="J54" s="24"/>
      <c r="K54" s="24"/>
      <c r="L54" s="24"/>
      <c r="M54" s="24"/>
      <c r="N54" s="24"/>
      <c r="O54" s="26"/>
      <c r="P54" s="24"/>
      <c r="Q54" s="24"/>
      <c r="R54" s="65"/>
      <c r="S54" s="24"/>
      <c r="T54" s="24"/>
      <c r="U54" s="24"/>
      <c r="V54" s="24"/>
      <c r="W54" s="26"/>
      <c r="X54" s="27"/>
      <c r="Y54" s="22"/>
      <c r="Z54" s="22"/>
      <c r="AA54" s="22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</row>
    <row r="55" spans="1:213" s="46" customFormat="1" ht="17.25" customHeight="1" thickBot="1">
      <c r="A55" s="41"/>
      <c r="B55" s="42"/>
      <c r="C55" s="42"/>
      <c r="D55" s="31"/>
      <c r="E55" s="43">
        <f>SUM(E9:E54)</f>
        <v>297424.19999999995</v>
      </c>
      <c r="F55" s="43">
        <f>SUM(F9:F54)</f>
        <v>0</v>
      </c>
      <c r="G55" s="43">
        <f>SUM(G9:G54)</f>
        <v>0</v>
      </c>
      <c r="H55" s="43">
        <f>SUM(H9:H54)</f>
        <v>10176</v>
      </c>
      <c r="I55" s="43">
        <f>SUM(I9:I54)</f>
        <v>14138</v>
      </c>
      <c r="J55" s="43">
        <f t="shared" ref="J55:X55" si="16">SUM(J9:J54)</f>
        <v>1258.7799999999997</v>
      </c>
      <c r="K55" s="43">
        <f t="shared" si="16"/>
        <v>0</v>
      </c>
      <c r="L55" s="43">
        <f t="shared" si="16"/>
        <v>0</v>
      </c>
      <c r="M55" s="43">
        <f t="shared" si="16"/>
        <v>0</v>
      </c>
      <c r="N55" s="43">
        <f t="shared" si="16"/>
        <v>0</v>
      </c>
      <c r="O55" s="43">
        <f>SUM(O9:O54)</f>
        <v>322996.98</v>
      </c>
      <c r="P55" s="43">
        <f>SUM(P9:P54)</f>
        <v>51363.55999999999</v>
      </c>
      <c r="Q55" s="43">
        <f t="shared" si="16"/>
        <v>28148.46200000001</v>
      </c>
      <c r="R55" s="43">
        <f t="shared" si="16"/>
        <v>0</v>
      </c>
      <c r="S55" s="43">
        <f t="shared" si="16"/>
        <v>0</v>
      </c>
      <c r="T55" s="43">
        <f t="shared" si="16"/>
        <v>0</v>
      </c>
      <c r="U55" s="43">
        <f t="shared" si="16"/>
        <v>46953.849999999991</v>
      </c>
      <c r="V55" s="43">
        <f t="shared" si="16"/>
        <v>2750</v>
      </c>
      <c r="W55" s="43">
        <f t="shared" si="16"/>
        <v>129215.87200000003</v>
      </c>
      <c r="X55" s="43">
        <f t="shared" si="16"/>
        <v>193781.10800000001</v>
      </c>
      <c r="Y55" s="44"/>
      <c r="Z55" s="44"/>
      <c r="AA55" s="44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</row>
    <row r="56" spans="1:213" ht="14.25" customHeight="1" thickTop="1">
      <c r="A56" s="47"/>
      <c r="D56" s="86"/>
      <c r="H56" s="47"/>
      <c r="I56" s="47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</row>
    <row r="57" spans="1:213" ht="15">
      <c r="A57" s="86"/>
      <c r="B57" s="86"/>
      <c r="C57" s="86"/>
      <c r="D57" s="86"/>
      <c r="H57" s="47"/>
      <c r="I57" s="47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</row>
    <row r="58" spans="1:213" ht="15">
      <c r="A58" s="51"/>
      <c r="B58" s="51"/>
      <c r="I58" s="47"/>
      <c r="J58" s="92"/>
      <c r="K58" s="92"/>
      <c r="L58" s="92"/>
      <c r="M58" s="92"/>
      <c r="N58" s="92"/>
      <c r="O58" s="92"/>
      <c r="P58" s="92"/>
      <c r="Q58" s="51"/>
      <c r="R58" s="51"/>
      <c r="S58" s="51"/>
      <c r="T58" s="51"/>
      <c r="U58" s="51"/>
      <c r="V58" s="51"/>
      <c r="W58" s="49"/>
      <c r="Y58" s="51"/>
      <c r="Z58" s="51"/>
      <c r="AA58" s="51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</row>
    <row r="59" spans="1:213" ht="46.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</row>
    <row r="60" spans="1:213" ht="15">
      <c r="A60" s="86"/>
      <c r="B60" s="86"/>
      <c r="C60" s="86"/>
      <c r="D60" s="86"/>
      <c r="I60" s="51"/>
      <c r="J60" s="92"/>
      <c r="K60" s="92"/>
      <c r="L60" s="92"/>
      <c r="M60" s="92"/>
      <c r="N60" s="92"/>
      <c r="O60" s="92"/>
      <c r="P60" s="92"/>
      <c r="U60" s="86"/>
      <c r="W60" s="49"/>
      <c r="X60" s="52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</row>
    <row r="61" spans="1:213" ht="15">
      <c r="A61" s="51"/>
      <c r="B61" s="51"/>
      <c r="C61" s="51"/>
      <c r="I61" s="51"/>
      <c r="J61" s="92"/>
      <c r="K61" s="92"/>
      <c r="L61" s="92"/>
      <c r="M61" s="92"/>
      <c r="N61" s="92"/>
      <c r="O61" s="92"/>
      <c r="P61" s="92"/>
      <c r="Q61" s="51"/>
      <c r="R61" s="51"/>
      <c r="S61" s="51"/>
      <c r="T61" s="51"/>
      <c r="U61" s="51"/>
      <c r="V61" s="51"/>
      <c r="W61" s="49"/>
      <c r="Y61" s="51"/>
      <c r="Z61" s="51"/>
      <c r="AA61" s="51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</row>
    <row r="62" spans="1:213" s="37" customFormat="1" ht="20.25" customHeight="1">
      <c r="A62" s="30"/>
      <c r="B62" s="31"/>
      <c r="C62" s="31"/>
      <c r="D62" s="86"/>
      <c r="E62" s="32"/>
      <c r="F62" s="32"/>
      <c r="G62" s="32"/>
      <c r="H62" s="33"/>
      <c r="I62" s="33"/>
      <c r="J62" s="32"/>
      <c r="K62" s="32"/>
      <c r="L62" s="32"/>
      <c r="M62" s="32"/>
      <c r="N62" s="32"/>
      <c r="O62" s="34"/>
      <c r="P62" s="32"/>
      <c r="Q62" s="32"/>
      <c r="R62" s="32"/>
      <c r="S62" s="32"/>
      <c r="T62" s="32"/>
      <c r="U62" s="32"/>
      <c r="V62" s="32"/>
      <c r="W62" s="34"/>
      <c r="X62" s="35"/>
      <c r="Y62" s="30"/>
      <c r="Z62" s="30"/>
      <c r="AA62" s="30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</row>
    <row r="63" spans="1:213">
      <c r="D63" s="51"/>
    </row>
    <row r="64" spans="1:213" s="46" customFormat="1" ht="17.25" customHeight="1">
      <c r="A64" s="41"/>
      <c r="B64" s="42"/>
      <c r="C64" s="42"/>
      <c r="D64" s="47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44"/>
      <c r="Z64" s="44"/>
      <c r="AA64" s="44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</row>
    <row r="65" spans="1:212" ht="14.25" customHeight="1">
      <c r="A65" s="47"/>
      <c r="H65" s="47"/>
      <c r="I65" s="47"/>
      <c r="J65" s="92"/>
      <c r="K65" s="92"/>
      <c r="L65" s="92"/>
      <c r="M65" s="92"/>
      <c r="N65" s="92"/>
      <c r="O65" s="92"/>
      <c r="P65" s="92"/>
      <c r="U65" s="48"/>
      <c r="W65" s="49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</row>
    <row r="66" spans="1:212" ht="15">
      <c r="A66" s="86"/>
      <c r="B66" s="86"/>
      <c r="C66" s="86"/>
      <c r="D66" s="58"/>
      <c r="I66" s="51"/>
      <c r="J66" s="92"/>
      <c r="K66" s="92"/>
      <c r="L66" s="92"/>
      <c r="M66" s="92"/>
      <c r="N66" s="92"/>
      <c r="O66" s="92"/>
      <c r="P66" s="92"/>
      <c r="U66" s="86"/>
      <c r="W66" s="49"/>
      <c r="X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</row>
    <row r="67" spans="1:212" ht="15">
      <c r="A67" s="51"/>
      <c r="B67" s="51"/>
      <c r="C67" s="51"/>
      <c r="I67" s="51"/>
      <c r="J67" s="92"/>
      <c r="K67" s="92"/>
      <c r="L67" s="92"/>
      <c r="M67" s="92"/>
      <c r="N67" s="92"/>
      <c r="O67" s="92"/>
      <c r="P67" s="92"/>
      <c r="Q67" s="51"/>
      <c r="R67" s="51"/>
      <c r="S67" s="51"/>
      <c r="T67" s="51"/>
      <c r="U67" s="51"/>
      <c r="V67" s="51"/>
      <c r="W67" s="49"/>
      <c r="Y67" s="51"/>
      <c r="Z67" s="51"/>
      <c r="AA67" s="51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</row>
    <row r="68" spans="1:212" ht="15"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</row>
    <row r="69" spans="1:212" ht="15">
      <c r="D69" s="51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</row>
    <row r="70" spans="1:212" s="46" customFormat="1" ht="15">
      <c r="A70" s="41"/>
      <c r="B70" s="42"/>
      <c r="C70" s="58"/>
      <c r="D70" s="47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44"/>
      <c r="Z70" s="44"/>
      <c r="AA70" s="44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</row>
    <row r="71" spans="1:212">
      <c r="A71" s="47"/>
      <c r="H71" s="47"/>
      <c r="I71" s="47"/>
      <c r="J71" s="92"/>
      <c r="K71" s="92"/>
      <c r="L71" s="92"/>
      <c r="M71" s="92"/>
      <c r="N71" s="92"/>
      <c r="O71" s="92"/>
      <c r="P71" s="92"/>
      <c r="U71" s="48"/>
      <c r="W71" s="49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</row>
    <row r="72" spans="1:212" ht="15">
      <c r="A72" s="86"/>
      <c r="B72" s="86"/>
      <c r="I72" s="51"/>
      <c r="J72" s="92"/>
      <c r="K72" s="92"/>
      <c r="L72" s="92"/>
      <c r="M72" s="92"/>
      <c r="N72" s="92"/>
      <c r="O72" s="92"/>
      <c r="P72" s="92"/>
      <c r="U72" s="86"/>
      <c r="W72" s="49"/>
      <c r="X72" s="52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</row>
    <row r="73" spans="1:212" ht="15">
      <c r="A73" s="51"/>
      <c r="B73" s="51"/>
      <c r="C73" s="51"/>
      <c r="I73" s="51"/>
      <c r="J73" s="92"/>
      <c r="K73" s="92"/>
      <c r="L73" s="92"/>
      <c r="M73" s="92"/>
      <c r="N73" s="92"/>
      <c r="O73" s="92"/>
      <c r="P73" s="92"/>
      <c r="Q73" s="51"/>
      <c r="R73" s="51"/>
      <c r="S73" s="51"/>
      <c r="T73" s="51"/>
      <c r="U73" s="86"/>
      <c r="V73" s="59"/>
      <c r="W73" s="49"/>
      <c r="Y73" s="51"/>
      <c r="Z73" s="51"/>
      <c r="AA73" s="51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</row>
    <row r="74" spans="1:212" ht="15">
      <c r="U74" s="86"/>
      <c r="V74" s="59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</row>
    <row r="75" spans="1:212" ht="15">
      <c r="U75" s="86"/>
      <c r="V75" s="59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</row>
    <row r="76" spans="1:212" ht="15">
      <c r="U76" s="86"/>
      <c r="V76" s="59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</row>
    <row r="77" spans="1:212" ht="15">
      <c r="U77" s="86"/>
      <c r="V77" s="59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</row>
    <row r="78" spans="1:212" ht="15">
      <c r="U78" s="86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</row>
    <row r="79" spans="1:212" ht="15"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</row>
    <row r="80" spans="1:212" ht="15"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</row>
    <row r="81" spans="28:209" ht="15"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</row>
    <row r="82" spans="28:209" ht="15"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</row>
    <row r="83" spans="28:209"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</row>
    <row r="84" spans="28:209" ht="15"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</row>
    <row r="85" spans="28:209" ht="15"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</row>
    <row r="86" spans="28:209" ht="15"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</row>
    <row r="87" spans="28:209"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</row>
    <row r="88" spans="28:209" ht="15"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</row>
    <row r="89" spans="28:209" ht="15"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</row>
    <row r="90" spans="28:209" ht="15"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</row>
    <row r="91" spans="28:209" ht="15"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</row>
    <row r="92" spans="28:209" ht="15"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</row>
    <row r="93" spans="28:209" ht="15"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</row>
    <row r="94" spans="28:209" ht="15"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</row>
    <row r="95" spans="28:209" ht="15"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</row>
    <row r="96" spans="28:209" ht="15"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</row>
    <row r="97" spans="28:209" ht="15"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</row>
    <row r="98" spans="28:209" ht="15"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</row>
    <row r="99" spans="28:209" ht="15"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</row>
    <row r="100" spans="28:209" ht="15"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</row>
    <row r="101" spans="28:209" ht="15"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</row>
    <row r="102" spans="28:209"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</row>
    <row r="103" spans="28:209" ht="15"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</row>
    <row r="104" spans="28:209" ht="15"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</row>
    <row r="105" spans="28:209" ht="15"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</row>
    <row r="106" spans="28:209"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  <c r="GE106" s="50"/>
      <c r="GF106" s="50"/>
      <c r="GG106" s="50"/>
      <c r="GH106" s="50"/>
      <c r="GI106" s="50"/>
      <c r="GJ106" s="50"/>
      <c r="GK106" s="50"/>
      <c r="GL106" s="50"/>
      <c r="GM106" s="50"/>
      <c r="GN106" s="50"/>
      <c r="GO106" s="50"/>
      <c r="GP106" s="50"/>
      <c r="GQ106" s="50"/>
      <c r="GR106" s="50"/>
      <c r="GS106" s="50"/>
      <c r="GT106" s="50"/>
      <c r="GU106" s="50"/>
      <c r="GV106" s="50"/>
      <c r="GW106" s="50"/>
      <c r="GX106" s="50"/>
      <c r="GY106" s="50"/>
      <c r="GZ106" s="50"/>
      <c r="HA106" s="50"/>
    </row>
    <row r="107" spans="28:209" ht="15"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</row>
    <row r="108" spans="28:209" ht="15"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</row>
    <row r="109" spans="28:209" ht="15"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</row>
    <row r="110" spans="28:209" ht="15"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</row>
    <row r="111" spans="28:209" ht="15"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</row>
    <row r="112" spans="28:209" ht="15"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</row>
    <row r="113" spans="28:209" ht="15"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</row>
    <row r="114" spans="28:209" ht="15"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</row>
    <row r="115" spans="28:209" ht="15"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</row>
    <row r="116" spans="28:209" ht="15"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</row>
    <row r="117" spans="28:209" ht="15"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</row>
    <row r="118" spans="28:209" ht="15"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</row>
    <row r="119" spans="28:209" ht="15"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</row>
    <row r="120" spans="28:209" ht="15"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</row>
    <row r="121" spans="28:209" ht="15"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</row>
    <row r="122" spans="28:209" ht="15"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</row>
    <row r="123" spans="28:209" ht="15"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</row>
    <row r="124" spans="28:209"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/>
      <c r="CY124" s="50"/>
      <c r="CZ124" s="50"/>
      <c r="DA124" s="50"/>
      <c r="DB124" s="50"/>
      <c r="DC124" s="50"/>
      <c r="DD124" s="50"/>
      <c r="DE124" s="50"/>
      <c r="DF124" s="50"/>
      <c r="DG124" s="50"/>
      <c r="DH124" s="50"/>
      <c r="DI124" s="50"/>
      <c r="DJ124" s="50"/>
      <c r="DK124" s="50"/>
      <c r="DL124" s="50"/>
      <c r="DM124" s="50"/>
      <c r="DN124" s="50"/>
      <c r="DO124" s="50"/>
      <c r="DP124" s="50"/>
      <c r="DQ124" s="50"/>
      <c r="DR124" s="50"/>
      <c r="DS124" s="50"/>
      <c r="DT124" s="50"/>
      <c r="DU124" s="50"/>
      <c r="DV124" s="50"/>
      <c r="DW124" s="50"/>
      <c r="DX124" s="50"/>
      <c r="DY124" s="50"/>
      <c r="DZ124" s="50"/>
      <c r="EA124" s="50"/>
      <c r="EB124" s="50"/>
      <c r="EC124" s="50"/>
      <c r="ED124" s="50"/>
      <c r="EE124" s="50"/>
      <c r="EF124" s="50"/>
      <c r="EG124" s="50"/>
      <c r="EH124" s="50"/>
      <c r="EI124" s="50"/>
      <c r="EJ124" s="50"/>
      <c r="EK124" s="50"/>
      <c r="EL124" s="50"/>
      <c r="EM124" s="50"/>
      <c r="EN124" s="50"/>
      <c r="EO124" s="50"/>
      <c r="EP124" s="50"/>
      <c r="EQ124" s="50"/>
      <c r="ER124" s="50"/>
      <c r="ES124" s="50"/>
      <c r="ET124" s="50"/>
      <c r="EU124" s="50"/>
      <c r="EV124" s="50"/>
      <c r="EW124" s="50"/>
      <c r="EX124" s="50"/>
      <c r="EY124" s="50"/>
      <c r="EZ124" s="50"/>
      <c r="FA124" s="50"/>
      <c r="FB124" s="50"/>
      <c r="FC124" s="50"/>
      <c r="FD124" s="50"/>
      <c r="FE124" s="50"/>
      <c r="FF124" s="50"/>
      <c r="FG124" s="50"/>
      <c r="FH124" s="50"/>
      <c r="FI124" s="50"/>
      <c r="FJ124" s="50"/>
      <c r="FK124" s="50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  <c r="FX124" s="50"/>
      <c r="FY124" s="50"/>
      <c r="FZ124" s="50"/>
      <c r="GA124" s="50"/>
      <c r="GB124" s="50"/>
      <c r="GC124" s="50"/>
      <c r="GD124" s="50"/>
      <c r="GE124" s="50"/>
      <c r="GF124" s="50"/>
      <c r="GG124" s="50"/>
      <c r="GH124" s="50"/>
      <c r="GI124" s="50"/>
      <c r="GJ124" s="50"/>
      <c r="GK124" s="50"/>
      <c r="GL124" s="50"/>
      <c r="GM124" s="50"/>
      <c r="GN124" s="50"/>
      <c r="GO124" s="50"/>
      <c r="GP124" s="50"/>
      <c r="GQ124" s="50"/>
      <c r="GR124" s="50"/>
      <c r="GS124" s="50"/>
      <c r="GT124" s="50"/>
      <c r="GU124" s="50"/>
      <c r="GV124" s="50"/>
      <c r="GW124" s="50"/>
      <c r="GX124" s="50"/>
      <c r="GY124" s="50"/>
      <c r="GZ124" s="50"/>
      <c r="HA124" s="50"/>
    </row>
    <row r="125" spans="28:209" ht="15"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</row>
    <row r="126" spans="28:209" ht="15"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</row>
    <row r="127" spans="28:209" ht="15"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</row>
    <row r="128" spans="28:209"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  <c r="DG128" s="50"/>
      <c r="DH128" s="50"/>
      <c r="DI128" s="50"/>
      <c r="DJ128" s="50"/>
      <c r="DK128" s="50"/>
      <c r="DL128" s="50"/>
      <c r="DM128" s="50"/>
      <c r="DN128" s="50"/>
      <c r="DO128" s="50"/>
      <c r="DP128" s="50"/>
      <c r="DQ128" s="50"/>
      <c r="DR128" s="50"/>
      <c r="DS128" s="50"/>
      <c r="DT128" s="50"/>
      <c r="DU128" s="50"/>
      <c r="DV128" s="50"/>
      <c r="DW128" s="50"/>
      <c r="DX128" s="50"/>
      <c r="DY128" s="50"/>
      <c r="DZ128" s="50"/>
      <c r="EA128" s="50"/>
      <c r="EB128" s="50"/>
      <c r="EC128" s="50"/>
      <c r="ED128" s="50"/>
      <c r="EE128" s="50"/>
      <c r="EF128" s="50"/>
      <c r="EG128" s="50"/>
      <c r="EH128" s="50"/>
      <c r="EI128" s="50"/>
      <c r="EJ128" s="50"/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/>
      <c r="EX128" s="50"/>
      <c r="EY128" s="50"/>
      <c r="EZ128" s="50"/>
      <c r="FA128" s="50"/>
      <c r="FB128" s="50"/>
      <c r="FC128" s="50"/>
      <c r="FD128" s="50"/>
      <c r="FE128" s="50"/>
      <c r="FF128" s="50"/>
      <c r="FG128" s="50"/>
      <c r="FH128" s="50"/>
      <c r="FI128" s="50"/>
      <c r="FJ128" s="50"/>
      <c r="FK128" s="50"/>
      <c r="FL128" s="50"/>
      <c r="FM128" s="50"/>
      <c r="FN128" s="50"/>
      <c r="FO128" s="50"/>
      <c r="FP128" s="50"/>
      <c r="FQ128" s="50"/>
      <c r="FR128" s="50"/>
      <c r="FS128" s="50"/>
      <c r="FT128" s="50"/>
      <c r="FU128" s="50"/>
      <c r="FV128" s="50"/>
      <c r="FW128" s="50"/>
      <c r="FX128" s="50"/>
      <c r="FY128" s="50"/>
      <c r="FZ128" s="50"/>
      <c r="GA128" s="50"/>
      <c r="GB128" s="50"/>
      <c r="GC128" s="50"/>
      <c r="GD128" s="50"/>
      <c r="GE128" s="50"/>
      <c r="GF128" s="50"/>
      <c r="GG128" s="50"/>
      <c r="GH128" s="50"/>
      <c r="GI128" s="50"/>
      <c r="GJ128" s="50"/>
      <c r="GK128" s="50"/>
      <c r="GL128" s="50"/>
      <c r="GM128" s="50"/>
      <c r="GN128" s="50"/>
      <c r="GO128" s="50"/>
      <c r="GP128" s="50"/>
      <c r="GQ128" s="50"/>
      <c r="GR128" s="50"/>
      <c r="GS128" s="50"/>
      <c r="GT128" s="50"/>
      <c r="GU128" s="50"/>
      <c r="GV128" s="50"/>
      <c r="GW128" s="50"/>
      <c r="GX128" s="50"/>
      <c r="GY128" s="50"/>
      <c r="GZ128" s="50"/>
      <c r="HA128" s="50"/>
    </row>
    <row r="129" spans="28:209" ht="15"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</row>
    <row r="130" spans="28:209" ht="15"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</row>
    <row r="131" spans="28:209" ht="15"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</row>
    <row r="132" spans="28:209" ht="15"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</row>
    <row r="133" spans="28:209" ht="15"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</row>
    <row r="134" spans="28:209" ht="15"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</row>
    <row r="135" spans="28:209" ht="15"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</row>
    <row r="136" spans="28:209" ht="15"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</row>
    <row r="137" spans="28:209" ht="15"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</row>
    <row r="138" spans="28:209" ht="15"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</row>
    <row r="139" spans="28:209" ht="15"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</row>
    <row r="140" spans="28:209" ht="15"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</row>
    <row r="141" spans="28:209" ht="15"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</row>
    <row r="142" spans="28:209" ht="15"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</row>
    <row r="143" spans="28:209" ht="15"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</row>
    <row r="144" spans="28:209" ht="15"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</row>
    <row r="145" spans="28:209" ht="15"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</row>
    <row r="146" spans="28:209"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60"/>
      <c r="DM146" s="60"/>
      <c r="DN146" s="60"/>
      <c r="DO146" s="60"/>
      <c r="DP146" s="60"/>
      <c r="DQ146" s="60"/>
      <c r="DR146" s="60"/>
      <c r="DS146" s="60"/>
      <c r="DT146" s="60"/>
      <c r="DU146" s="60"/>
      <c r="DV146" s="60"/>
      <c r="DW146" s="60"/>
      <c r="DX146" s="60"/>
      <c r="DY146" s="60"/>
      <c r="DZ146" s="60"/>
      <c r="EA146" s="60"/>
      <c r="EB146" s="60"/>
      <c r="EC146" s="60"/>
      <c r="ED146" s="60"/>
      <c r="EE146" s="60"/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/>
      <c r="EQ146" s="60"/>
      <c r="ER146" s="60"/>
      <c r="ES146" s="60"/>
      <c r="ET146" s="60"/>
      <c r="EU146" s="60"/>
      <c r="EV146" s="60"/>
      <c r="EW146" s="60"/>
      <c r="EX146" s="60"/>
      <c r="EY146" s="60"/>
      <c r="EZ146" s="60"/>
      <c r="FA146" s="60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60"/>
      <c r="GZ146" s="60"/>
      <c r="HA146" s="60"/>
    </row>
    <row r="147" spans="28:209" ht="15"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</row>
    <row r="148" spans="28:209" ht="15"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</row>
    <row r="149" spans="28:209" ht="15"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</row>
    <row r="150" spans="28:209"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  <c r="GZ150" s="60"/>
      <c r="HA150" s="60"/>
    </row>
    <row r="151" spans="28:209" ht="15"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</row>
    <row r="152" spans="28:209" ht="15"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</row>
    <row r="153" spans="28:209" ht="15"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</row>
    <row r="154" spans="28:209" ht="15"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</row>
    <row r="155" spans="28:209" ht="15"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</row>
    <row r="156" spans="28:209" ht="15"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</row>
    <row r="157" spans="28:209" ht="15"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</row>
    <row r="158" spans="28:209" ht="15"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</row>
    <row r="159" spans="28:209" ht="15"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</row>
    <row r="160" spans="28:209" ht="15"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</row>
    <row r="161" spans="28:209" ht="15"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</row>
    <row r="162" spans="28:209" ht="15"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</row>
    <row r="163" spans="28:209" ht="15"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</row>
    <row r="164" spans="28:209" ht="15"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</row>
    <row r="165" spans="28:209" ht="15"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</row>
    <row r="166" spans="28:209" ht="15"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</row>
    <row r="167" spans="28:209" ht="15"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</row>
    <row r="168" spans="28:209" ht="15"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</row>
    <row r="169" spans="28:209" ht="15"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</row>
    <row r="170" spans="28:209"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  <c r="GZ170" s="60"/>
      <c r="HA170" s="60"/>
    </row>
    <row r="171" spans="28:209" ht="15"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</row>
    <row r="172" spans="28:209" ht="15"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</row>
    <row r="173" spans="28:209" ht="15"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</row>
    <row r="174" spans="28:209"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60"/>
      <c r="GZ174" s="60"/>
      <c r="HA174" s="60"/>
    </row>
    <row r="175" spans="28:209" ht="15"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</row>
    <row r="176" spans="28:209" ht="15"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</row>
    <row r="177" spans="28:209" ht="15"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</row>
    <row r="178" spans="28:209" ht="15"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</row>
    <row r="179" spans="28:209" ht="15"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</row>
    <row r="180" spans="28:209" ht="15"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</row>
    <row r="181" spans="28:209" ht="15"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</row>
    <row r="182" spans="28:209" ht="15"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</row>
    <row r="183" spans="28:209" ht="15"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</row>
    <row r="184" spans="28:209" ht="15"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</row>
    <row r="185" spans="28:209" ht="15"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</row>
    <row r="186" spans="28:209" ht="15"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</row>
    <row r="187" spans="28:209" ht="15"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</row>
    <row r="188" spans="28:209" ht="15"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</row>
    <row r="189" spans="28:209" ht="15"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</row>
    <row r="190" spans="28:209" ht="15"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</row>
    <row r="191" spans="28:209"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60"/>
      <c r="EW191" s="60"/>
      <c r="EX191" s="60"/>
      <c r="EY191" s="60"/>
      <c r="EZ191" s="60"/>
      <c r="FA191" s="60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60"/>
      <c r="GZ191" s="60"/>
      <c r="HA191" s="60"/>
    </row>
    <row r="192" spans="28:209" ht="15"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</row>
    <row r="193" spans="28:209" ht="15"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</row>
    <row r="194" spans="28:209" ht="15"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</row>
    <row r="195" spans="28:209"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60"/>
      <c r="DM195" s="60"/>
      <c r="DN195" s="60"/>
      <c r="DO195" s="60"/>
      <c r="DP195" s="60"/>
      <c r="DQ195" s="60"/>
      <c r="DR195" s="60"/>
      <c r="DS195" s="60"/>
      <c r="DT195" s="60"/>
      <c r="DU195" s="60"/>
      <c r="DV195" s="60"/>
      <c r="DW195" s="60"/>
      <c r="DX195" s="60"/>
      <c r="DY195" s="60"/>
      <c r="DZ195" s="60"/>
      <c r="EA195" s="60"/>
      <c r="EB195" s="60"/>
      <c r="EC195" s="60"/>
      <c r="ED195" s="60"/>
      <c r="EE195" s="60"/>
      <c r="EF195" s="60"/>
      <c r="EG195" s="60"/>
      <c r="EH195" s="60"/>
      <c r="EI195" s="60"/>
      <c r="EJ195" s="60"/>
      <c r="EK195" s="60"/>
      <c r="EL195" s="60"/>
      <c r="EM195" s="60"/>
      <c r="EN195" s="60"/>
      <c r="EO195" s="60"/>
      <c r="EP195" s="60"/>
      <c r="EQ195" s="60"/>
      <c r="ER195" s="60"/>
      <c r="ES195" s="60"/>
      <c r="ET195" s="60"/>
      <c r="EU195" s="60"/>
      <c r="EV195" s="60"/>
      <c r="EW195" s="60"/>
      <c r="EX195" s="60"/>
      <c r="EY195" s="60"/>
      <c r="EZ195" s="60"/>
      <c r="FA195" s="60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0"/>
      <c r="GX195" s="60"/>
      <c r="GY195" s="60"/>
      <c r="GZ195" s="60"/>
      <c r="HA195" s="60"/>
    </row>
    <row r="196" spans="28:209" ht="15"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</row>
    <row r="197" spans="28:209" ht="15"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</row>
    <row r="198" spans="28:209" ht="15"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</row>
    <row r="199" spans="28:209" ht="15"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</row>
    <row r="200" spans="28:209" ht="15"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</row>
    <row r="201" spans="28:209" ht="15"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</row>
    <row r="202" spans="28:209" ht="15"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</row>
    <row r="203" spans="28:209" ht="15"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</row>
    <row r="204" spans="28:209" ht="15"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</row>
    <row r="205" spans="28:209" ht="15"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</row>
    <row r="206" spans="28:209" ht="15"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</row>
    <row r="207" spans="28:209" ht="15"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</row>
    <row r="208" spans="28:209" ht="15"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</row>
    <row r="209" spans="28:209" ht="15"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</row>
    <row r="210" spans="28:209" ht="15"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</row>
    <row r="211" spans="28:209" ht="15"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</row>
    <row r="212" spans="28:209"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  <c r="EK212" s="60"/>
      <c r="EL212" s="60"/>
      <c r="EM212" s="60"/>
      <c r="EN212" s="60"/>
      <c r="EO212" s="60"/>
      <c r="EP212" s="60"/>
      <c r="EQ212" s="60"/>
      <c r="ER212" s="60"/>
      <c r="ES212" s="60"/>
      <c r="ET212" s="60"/>
      <c r="EU212" s="60"/>
      <c r="EV212" s="60"/>
      <c r="EW212" s="60"/>
      <c r="EX212" s="60"/>
      <c r="EY212" s="60"/>
      <c r="EZ212" s="60"/>
      <c r="FA212" s="60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0"/>
      <c r="GX212" s="60"/>
      <c r="GY212" s="60"/>
      <c r="GZ212" s="60"/>
      <c r="HA212" s="60"/>
    </row>
    <row r="213" spans="28:209" ht="15"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</row>
    <row r="214" spans="28:209" ht="15"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</row>
    <row r="215" spans="28:209" ht="15"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</row>
    <row r="216" spans="28:209"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60"/>
      <c r="DM216" s="60"/>
      <c r="DN216" s="60"/>
      <c r="DO216" s="60"/>
      <c r="DP216" s="60"/>
      <c r="DQ216" s="60"/>
      <c r="DR216" s="60"/>
      <c r="DS216" s="60"/>
      <c r="DT216" s="60"/>
      <c r="DU216" s="60"/>
      <c r="DV216" s="60"/>
      <c r="DW216" s="60"/>
      <c r="DX216" s="60"/>
      <c r="DY216" s="60"/>
      <c r="DZ216" s="60"/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  <c r="GZ216" s="60"/>
      <c r="HA216" s="60"/>
    </row>
    <row r="217" spans="28:209" ht="15"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</row>
    <row r="218" spans="28:209" ht="15"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</row>
    <row r="219" spans="28:209" ht="15"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</row>
    <row r="220" spans="28:209" ht="15"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</row>
    <row r="221" spans="28:209" ht="15"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</row>
    <row r="222" spans="28:209" ht="15"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</row>
    <row r="223" spans="28:209" ht="15"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</row>
    <row r="224" spans="28:209" ht="15"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</row>
    <row r="225" spans="28:209" ht="12.75"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</row>
    <row r="226" spans="28:209" ht="12.75"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</row>
    <row r="227" spans="28:209" ht="12.75"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</row>
    <row r="228" spans="28:209" ht="12.75"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</row>
    <row r="229" spans="28:209" ht="12.75"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</row>
    <row r="230" spans="28:209" ht="12.75"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</row>
    <row r="231" spans="28:209" ht="12.75"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</row>
    <row r="232" spans="28:209" ht="12.75"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</row>
    <row r="233" spans="28:209"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L233" s="63"/>
      <c r="CM233" s="63"/>
      <c r="CN233" s="63"/>
      <c r="CO233" s="63"/>
      <c r="CP233" s="63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A233" s="63"/>
      <c r="DB233" s="63"/>
      <c r="DC233" s="63"/>
      <c r="DD233" s="63"/>
      <c r="DE233" s="63"/>
      <c r="DF233" s="63"/>
      <c r="DG233" s="63"/>
      <c r="DH233" s="63"/>
      <c r="DI233" s="63"/>
      <c r="DJ233" s="63"/>
      <c r="DK233" s="63"/>
      <c r="DL233" s="63"/>
      <c r="DM233" s="63"/>
      <c r="DN233" s="63"/>
      <c r="DO233" s="63"/>
      <c r="DP233" s="63"/>
      <c r="DQ233" s="63"/>
      <c r="DR233" s="63"/>
      <c r="DS233" s="63"/>
      <c r="DT233" s="63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E233" s="63"/>
      <c r="EF233" s="63"/>
      <c r="EG233" s="63"/>
      <c r="EH233" s="63"/>
      <c r="EI233" s="63"/>
      <c r="EJ233" s="63"/>
      <c r="EK233" s="63"/>
      <c r="EL233" s="63"/>
      <c r="EM233" s="63"/>
      <c r="EN233" s="63"/>
      <c r="EO233" s="63"/>
      <c r="EP233" s="63"/>
      <c r="EQ233" s="63"/>
      <c r="ER233" s="63"/>
      <c r="ES233" s="63"/>
      <c r="ET233" s="63"/>
      <c r="EU233" s="63"/>
      <c r="EV233" s="63"/>
      <c r="EW233" s="63"/>
      <c r="EX233" s="63"/>
      <c r="EY233" s="63"/>
      <c r="EZ233" s="63"/>
      <c r="FA233" s="63"/>
      <c r="FB233" s="63"/>
      <c r="FC233" s="63"/>
      <c r="FD233" s="63"/>
      <c r="FE233" s="63"/>
      <c r="FF233" s="63"/>
      <c r="FG233" s="63"/>
      <c r="FH233" s="63"/>
      <c r="FI233" s="63"/>
      <c r="FJ233" s="63"/>
      <c r="FK233" s="63"/>
      <c r="FL233" s="63"/>
      <c r="FM233" s="63"/>
      <c r="FN233" s="63"/>
      <c r="FO233" s="63"/>
      <c r="FP233" s="63"/>
      <c r="FQ233" s="63"/>
      <c r="FR233" s="63"/>
      <c r="FS233" s="63"/>
      <c r="FT233" s="63"/>
      <c r="FU233" s="63"/>
      <c r="FV233" s="63"/>
      <c r="FW233" s="63"/>
      <c r="FX233" s="63"/>
      <c r="FY233" s="63"/>
      <c r="FZ233" s="63"/>
      <c r="GA233" s="63"/>
      <c r="GB233" s="63"/>
      <c r="GC233" s="63"/>
      <c r="GD233" s="63"/>
      <c r="GE233" s="63"/>
      <c r="GF233" s="63"/>
      <c r="GG233" s="63"/>
      <c r="GH233" s="63"/>
      <c r="GI233" s="63"/>
      <c r="GJ233" s="63"/>
      <c r="GK233" s="63"/>
      <c r="GL233" s="63"/>
      <c r="GM233" s="63"/>
      <c r="GN233" s="63"/>
      <c r="GO233" s="63"/>
      <c r="GP233" s="63"/>
      <c r="GQ233" s="63"/>
      <c r="GR233" s="63"/>
      <c r="GS233" s="63"/>
      <c r="GT233" s="63"/>
      <c r="GU233" s="63"/>
      <c r="GV233" s="63"/>
      <c r="GW233" s="63"/>
      <c r="GX233" s="63"/>
      <c r="GY233" s="63"/>
      <c r="GZ233" s="63"/>
      <c r="HA233" s="63"/>
    </row>
    <row r="234" spans="28:209" ht="12.75"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</row>
    <row r="235" spans="28:209" ht="12.75"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</row>
    <row r="236" spans="28:209" ht="12.75"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</row>
    <row r="237" spans="28:209"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L237" s="63"/>
      <c r="CM237" s="63"/>
      <c r="CN237" s="63"/>
      <c r="CO237" s="63"/>
      <c r="CP237" s="63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A237" s="63"/>
      <c r="DB237" s="63"/>
      <c r="DC237" s="63"/>
      <c r="DD237" s="63"/>
      <c r="DE237" s="63"/>
      <c r="DF237" s="63"/>
      <c r="DG237" s="63"/>
      <c r="DH237" s="63"/>
      <c r="DI237" s="63"/>
      <c r="DJ237" s="63"/>
      <c r="DK237" s="63"/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  <c r="EJ237" s="63"/>
      <c r="EK237" s="63"/>
      <c r="EL237" s="63"/>
      <c r="EM237" s="63"/>
      <c r="EN237" s="63"/>
      <c r="EO237" s="63"/>
      <c r="EP237" s="63"/>
      <c r="EQ237" s="63"/>
      <c r="ER237" s="63"/>
      <c r="ES237" s="63"/>
      <c r="ET237" s="63"/>
      <c r="EU237" s="63"/>
      <c r="EV237" s="63"/>
      <c r="EW237" s="63"/>
      <c r="EX237" s="63"/>
      <c r="EY237" s="63"/>
      <c r="EZ237" s="63"/>
      <c r="FA237" s="63"/>
      <c r="FB237" s="63"/>
      <c r="FC237" s="63"/>
      <c r="FD237" s="63"/>
      <c r="FE237" s="63"/>
      <c r="FF237" s="63"/>
      <c r="FG237" s="63"/>
      <c r="FH237" s="63"/>
      <c r="FI237" s="63"/>
      <c r="FJ237" s="63"/>
      <c r="FK237" s="63"/>
      <c r="FL237" s="63"/>
      <c r="FM237" s="63"/>
      <c r="FN237" s="63"/>
      <c r="FO237" s="63"/>
      <c r="FP237" s="63"/>
      <c r="FQ237" s="63"/>
      <c r="FR237" s="63"/>
      <c r="FS237" s="63"/>
      <c r="FT237" s="63"/>
      <c r="FU237" s="63"/>
      <c r="FV237" s="63"/>
      <c r="FW237" s="63"/>
      <c r="FX237" s="63"/>
      <c r="FY237" s="63"/>
      <c r="FZ237" s="63"/>
      <c r="GA237" s="63"/>
      <c r="GB237" s="63"/>
      <c r="GC237" s="63"/>
      <c r="GD237" s="63"/>
      <c r="GE237" s="63"/>
      <c r="GF237" s="63"/>
      <c r="GG237" s="63"/>
      <c r="GH237" s="63"/>
      <c r="GI237" s="63"/>
      <c r="GJ237" s="63"/>
      <c r="GK237" s="63"/>
      <c r="GL237" s="63"/>
      <c r="GM237" s="63"/>
      <c r="GN237" s="63"/>
      <c r="GO237" s="63"/>
      <c r="GP237" s="63"/>
      <c r="GQ237" s="63"/>
      <c r="GR237" s="63"/>
      <c r="GS237" s="63"/>
      <c r="GT237" s="63"/>
      <c r="GU237" s="63"/>
      <c r="GV237" s="63"/>
      <c r="GW237" s="63"/>
      <c r="GX237" s="63"/>
      <c r="GY237" s="63"/>
      <c r="GZ237" s="63"/>
      <c r="HA237" s="63"/>
    </row>
    <row r="238" spans="28:209" ht="15"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</row>
    <row r="239" spans="28:209" ht="15"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</row>
    <row r="240" spans="28:209" ht="15"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</row>
    <row r="241" spans="28:209" ht="15"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</row>
    <row r="242" spans="28:209" ht="15"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</row>
    <row r="243" spans="28:209" ht="15"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</row>
    <row r="244" spans="28:209" ht="15"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</row>
    <row r="245" spans="28:209" ht="15"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</row>
    <row r="246" spans="28:209" ht="15"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</row>
    <row r="247" spans="28:209" ht="15"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</row>
    <row r="248" spans="28:209" ht="15"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</row>
    <row r="249" spans="28:209" ht="15"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</row>
    <row r="250" spans="28:209" ht="15"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</row>
    <row r="251" spans="28:209" ht="15"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</row>
    <row r="252" spans="28:209" ht="15"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</row>
    <row r="253" spans="28:209" ht="15"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</row>
    <row r="254" spans="28:209"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  <c r="EK254" s="60"/>
      <c r="EL254" s="60"/>
      <c r="EM254" s="60"/>
      <c r="EN254" s="60"/>
      <c r="EO254" s="60"/>
      <c r="EP254" s="60"/>
      <c r="EQ254" s="60"/>
      <c r="ER254" s="60"/>
      <c r="ES254" s="60"/>
      <c r="ET254" s="60"/>
      <c r="EU254" s="60"/>
      <c r="EV254" s="60"/>
      <c r="EW254" s="60"/>
      <c r="EX254" s="60"/>
      <c r="EY254" s="60"/>
      <c r="EZ254" s="60"/>
      <c r="FA254" s="60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0"/>
      <c r="GX254" s="60"/>
      <c r="GY254" s="60"/>
      <c r="GZ254" s="60"/>
      <c r="HA254" s="60"/>
    </row>
    <row r="255" spans="28:209" ht="15"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</row>
    <row r="256" spans="28:209" ht="15"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</row>
    <row r="257" spans="28:209" ht="15"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</row>
    <row r="258" spans="28:209"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60"/>
      <c r="DM258" s="60"/>
      <c r="DN258" s="60"/>
      <c r="DO258" s="60"/>
      <c r="DP258" s="60"/>
      <c r="DQ258" s="60"/>
      <c r="DR258" s="60"/>
      <c r="DS258" s="60"/>
      <c r="DT258" s="60"/>
      <c r="DU258" s="60"/>
      <c r="DV258" s="60"/>
      <c r="DW258" s="60"/>
      <c r="DX258" s="60"/>
      <c r="DY258" s="60"/>
      <c r="DZ258" s="60"/>
      <c r="EA258" s="60"/>
      <c r="EB258" s="60"/>
      <c r="EC258" s="60"/>
      <c r="ED258" s="60"/>
      <c r="EE258" s="60"/>
      <c r="EF258" s="60"/>
      <c r="EG258" s="60"/>
      <c r="EH258" s="60"/>
      <c r="EI258" s="60"/>
      <c r="EJ258" s="60"/>
      <c r="EK258" s="60"/>
      <c r="EL258" s="60"/>
      <c r="EM258" s="60"/>
      <c r="EN258" s="60"/>
      <c r="EO258" s="60"/>
      <c r="EP258" s="60"/>
      <c r="EQ258" s="60"/>
      <c r="ER258" s="60"/>
      <c r="ES258" s="60"/>
      <c r="ET258" s="60"/>
      <c r="EU258" s="60"/>
      <c r="EV258" s="60"/>
      <c r="EW258" s="60"/>
      <c r="EX258" s="60"/>
      <c r="EY258" s="60"/>
      <c r="EZ258" s="60"/>
      <c r="FA258" s="60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0"/>
      <c r="GX258" s="60"/>
      <c r="GY258" s="60"/>
      <c r="GZ258" s="60"/>
      <c r="HA258" s="60"/>
    </row>
    <row r="259" spans="28:209" ht="15"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</row>
    <row r="260" spans="28:209" ht="15"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</row>
    <row r="261" spans="28:209" ht="15"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</row>
    <row r="262" spans="28:209" ht="15"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</row>
    <row r="263" spans="28:209" ht="15"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</row>
    <row r="264" spans="28:209" ht="15"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</row>
    <row r="265" spans="28:209" ht="15"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</row>
    <row r="266" spans="28:209" ht="15"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</row>
    <row r="267" spans="28:209" ht="15"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</row>
    <row r="268" spans="28:209" ht="15"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</row>
    <row r="269" spans="28:209" ht="15"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</row>
    <row r="270" spans="28:209" ht="15"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</row>
    <row r="271" spans="28:209" ht="15"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</row>
    <row r="272" spans="28:209" ht="15"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</row>
    <row r="273" spans="28:209" ht="15"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</row>
    <row r="274" spans="28:209" ht="15"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</row>
    <row r="275" spans="28:209"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</row>
    <row r="276" spans="28:209" ht="15"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</row>
    <row r="277" spans="28:209" ht="15"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</row>
    <row r="278" spans="28:209" ht="15"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</row>
    <row r="279" spans="28:209"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</row>
    <row r="280" spans="28:209" ht="15"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</row>
    <row r="281" spans="28:209" ht="15"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</row>
    <row r="282" spans="28:209" ht="15"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</row>
    <row r="283" spans="28:209" ht="15"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</row>
    <row r="284" spans="28:209" ht="15"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</row>
    <row r="285" spans="28:209" ht="15"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</row>
    <row r="286" spans="28:209" ht="15"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</row>
    <row r="287" spans="28:209" ht="15"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</row>
    <row r="288" spans="28:209" ht="15"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</row>
    <row r="289" spans="28:209" ht="15"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</row>
    <row r="290" spans="28:209" ht="12.75"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</row>
    <row r="291" spans="28:209" ht="12.75"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</row>
    <row r="292" spans="28:209" ht="12.75"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</row>
    <row r="293" spans="28:209" ht="12.75"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</row>
    <row r="294" spans="28:209" ht="12.75"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</row>
    <row r="295" spans="28:209" ht="12.75"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</row>
    <row r="296" spans="28:209" ht="12.75"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</row>
    <row r="297" spans="28:209" ht="12.75"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</row>
    <row r="298" spans="28:209"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  <c r="FM298" s="63"/>
      <c r="FN298" s="63"/>
      <c r="FO298" s="63"/>
      <c r="FP298" s="63"/>
      <c r="FQ298" s="63"/>
      <c r="FR298" s="63"/>
      <c r="FS298" s="63"/>
      <c r="FT298" s="63"/>
      <c r="FU298" s="63"/>
      <c r="FV298" s="63"/>
      <c r="FW298" s="63"/>
      <c r="FX298" s="63"/>
      <c r="FY298" s="63"/>
      <c r="FZ298" s="63"/>
      <c r="GA298" s="63"/>
      <c r="GB298" s="63"/>
      <c r="GC298" s="63"/>
      <c r="GD298" s="63"/>
      <c r="GE298" s="63"/>
      <c r="GF298" s="63"/>
      <c r="GG298" s="63"/>
      <c r="GH298" s="63"/>
      <c r="GI298" s="63"/>
      <c r="GJ298" s="63"/>
      <c r="GK298" s="63"/>
      <c r="GL298" s="63"/>
      <c r="GM298" s="63"/>
      <c r="GN298" s="63"/>
      <c r="GO298" s="63"/>
      <c r="GP298" s="63"/>
      <c r="GQ298" s="63"/>
      <c r="GR298" s="63"/>
      <c r="GS298" s="63"/>
      <c r="GT298" s="63"/>
      <c r="GU298" s="63"/>
      <c r="GV298" s="63"/>
      <c r="GW298" s="63"/>
      <c r="GX298" s="63"/>
      <c r="GY298" s="63"/>
      <c r="GZ298" s="63"/>
      <c r="HA298" s="63"/>
    </row>
    <row r="299" spans="28:209" ht="12.75"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</row>
    <row r="300" spans="28:209" ht="12.75"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</row>
    <row r="301" spans="28:209" ht="12.75"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</row>
    <row r="302" spans="28:209"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FG302" s="63"/>
      <c r="FH302" s="63"/>
      <c r="FI302" s="63"/>
      <c r="FJ302" s="63"/>
      <c r="FK302" s="63"/>
      <c r="FL302" s="63"/>
      <c r="FM302" s="63"/>
      <c r="FN302" s="63"/>
      <c r="FO302" s="63"/>
      <c r="FP302" s="63"/>
      <c r="FQ302" s="63"/>
      <c r="FR302" s="63"/>
      <c r="FS302" s="63"/>
      <c r="FT302" s="63"/>
      <c r="FU302" s="63"/>
      <c r="FV302" s="63"/>
      <c r="FW302" s="63"/>
      <c r="FX302" s="63"/>
      <c r="FY302" s="63"/>
      <c r="FZ302" s="63"/>
      <c r="GA302" s="63"/>
      <c r="GB302" s="63"/>
      <c r="GC302" s="63"/>
      <c r="GD302" s="63"/>
      <c r="GE302" s="63"/>
      <c r="GF302" s="63"/>
      <c r="GG302" s="63"/>
      <c r="GH302" s="63"/>
      <c r="GI302" s="63"/>
      <c r="GJ302" s="63"/>
      <c r="GK302" s="63"/>
      <c r="GL302" s="63"/>
      <c r="GM302" s="63"/>
      <c r="GN302" s="63"/>
      <c r="GO302" s="63"/>
      <c r="GP302" s="63"/>
      <c r="GQ302" s="63"/>
      <c r="GR302" s="63"/>
      <c r="GS302" s="63"/>
      <c r="GT302" s="63"/>
      <c r="GU302" s="63"/>
      <c r="GV302" s="63"/>
      <c r="GW302" s="63"/>
      <c r="GX302" s="63"/>
      <c r="GY302" s="63"/>
      <c r="GZ302" s="63"/>
      <c r="HA302" s="63"/>
    </row>
    <row r="303" spans="28:209" ht="15"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</row>
    <row r="304" spans="28:209" ht="15"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</row>
    <row r="305" spans="28:209" ht="15"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</row>
    <row r="306" spans="28:209" ht="15"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</row>
    <row r="307" spans="28:209" ht="15"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</row>
    <row r="308" spans="28:209" ht="15"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</row>
    <row r="309" spans="28:209" ht="15"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</row>
    <row r="310" spans="28:209" ht="15"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</row>
    <row r="311" spans="28:209" ht="15"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</row>
    <row r="312" spans="28:209" ht="15"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</row>
    <row r="313" spans="28:209" ht="15"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</row>
    <row r="314" spans="28:209" ht="15"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</row>
    <row r="315" spans="28:209" ht="15"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</row>
    <row r="316" spans="28:209" ht="15"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</row>
    <row r="317" spans="28:209" ht="15"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</row>
    <row r="318" spans="28:209" ht="15"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</row>
    <row r="319" spans="28:209"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  <c r="DL319" s="60"/>
      <c r="DM319" s="60"/>
      <c r="DN319" s="60"/>
      <c r="DO319" s="60"/>
      <c r="DP319" s="60"/>
      <c r="DQ319" s="60"/>
      <c r="DR319" s="60"/>
      <c r="DS319" s="60"/>
      <c r="DT319" s="60"/>
      <c r="DU319" s="60"/>
      <c r="DV319" s="60"/>
      <c r="DW319" s="60"/>
      <c r="DX319" s="60"/>
      <c r="DY319" s="60"/>
      <c r="DZ319" s="60"/>
      <c r="EA319" s="60"/>
      <c r="EB319" s="60"/>
      <c r="EC319" s="60"/>
      <c r="ED319" s="60"/>
      <c r="EE319" s="60"/>
      <c r="EF319" s="60"/>
      <c r="EG319" s="60"/>
      <c r="EH319" s="60"/>
      <c r="EI319" s="60"/>
      <c r="EJ319" s="60"/>
      <c r="EK319" s="60"/>
      <c r="EL319" s="60"/>
      <c r="EM319" s="60"/>
      <c r="EN319" s="60"/>
      <c r="EO319" s="60"/>
      <c r="EP319" s="60"/>
      <c r="EQ319" s="60"/>
      <c r="ER319" s="60"/>
      <c r="ES319" s="60"/>
      <c r="ET319" s="60"/>
      <c r="EU319" s="60"/>
      <c r="EV319" s="60"/>
      <c r="EW319" s="60"/>
      <c r="EX319" s="60"/>
      <c r="EY319" s="60"/>
      <c r="EZ319" s="60"/>
      <c r="FA319" s="60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0"/>
      <c r="GX319" s="60"/>
      <c r="GY319" s="60"/>
      <c r="GZ319" s="60"/>
      <c r="HA319" s="60"/>
    </row>
    <row r="320" spans="28:209" ht="15"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</row>
    <row r="321" spans="28:209" ht="15"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</row>
    <row r="322" spans="28:209" ht="15"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</row>
    <row r="323" spans="28:209"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  <c r="EK323" s="60"/>
      <c r="EL323" s="60"/>
      <c r="EM323" s="60"/>
      <c r="EN323" s="60"/>
      <c r="EO323" s="60"/>
      <c r="EP323" s="60"/>
      <c r="EQ323" s="60"/>
      <c r="ER323" s="60"/>
      <c r="ES323" s="60"/>
      <c r="ET323" s="60"/>
      <c r="EU323" s="60"/>
      <c r="EV323" s="60"/>
      <c r="EW323" s="60"/>
      <c r="EX323" s="60"/>
      <c r="EY323" s="60"/>
      <c r="EZ323" s="60"/>
      <c r="FA323" s="60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0"/>
      <c r="GX323" s="60"/>
      <c r="GY323" s="60"/>
      <c r="GZ323" s="60"/>
      <c r="HA323" s="60"/>
    </row>
    <row r="324" spans="28:209" ht="15"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</row>
    <row r="325" spans="28:209" ht="15"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</row>
    <row r="326" spans="28:209" ht="15"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</row>
    <row r="327" spans="28:209" ht="15"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</row>
    <row r="328" spans="28:209" ht="15"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</row>
    <row r="329" spans="28:209" ht="15"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</row>
    <row r="330" spans="28:209" ht="15"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</row>
    <row r="331" spans="28:209" ht="15"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</row>
    <row r="332" spans="28:209" ht="15"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</row>
    <row r="333" spans="28:209" ht="15"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</row>
    <row r="334" spans="28:209" ht="15"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</row>
    <row r="335" spans="28:209" ht="15"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</row>
    <row r="336" spans="28:209" ht="15"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</row>
    <row r="337" spans="28:209" ht="15"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</row>
    <row r="338" spans="28:209" ht="15"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</row>
    <row r="339" spans="28:209" ht="15"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</row>
    <row r="340" spans="28:209"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  <c r="GZ340" s="60"/>
      <c r="HA340" s="60"/>
    </row>
    <row r="341" spans="28:209" ht="15"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</row>
    <row r="342" spans="28:209" ht="15"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</row>
    <row r="343" spans="28:209" ht="15"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</row>
    <row r="344" spans="28:209"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  <c r="HA344" s="60"/>
    </row>
    <row r="345" spans="28:209"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  <c r="HA345" s="60"/>
    </row>
    <row r="346" spans="28:209"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  <c r="GZ346" s="60"/>
      <c r="HA346" s="60"/>
    </row>
    <row r="347" spans="28:209"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  <c r="GZ347" s="60"/>
      <c r="HA347" s="60"/>
    </row>
    <row r="348" spans="28:209"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  <c r="GZ348" s="60"/>
      <c r="HA348" s="60"/>
    </row>
    <row r="349" spans="28:209"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  <c r="GZ349" s="60"/>
      <c r="HA349" s="60"/>
    </row>
    <row r="350" spans="28:209"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  <c r="DL350" s="60"/>
      <c r="DM350" s="60"/>
      <c r="DN350" s="60"/>
      <c r="DO350" s="60"/>
      <c r="DP350" s="60"/>
      <c r="DQ350" s="60"/>
      <c r="DR350" s="60"/>
      <c r="DS350" s="60"/>
      <c r="DT350" s="60"/>
      <c r="DU350" s="60"/>
      <c r="DV350" s="60"/>
      <c r="DW350" s="60"/>
      <c r="DX350" s="60"/>
      <c r="DY350" s="60"/>
      <c r="DZ350" s="60"/>
      <c r="EA350" s="60"/>
      <c r="EB350" s="60"/>
      <c r="EC350" s="60"/>
      <c r="ED350" s="60"/>
      <c r="EE350" s="60"/>
      <c r="EF350" s="60"/>
      <c r="EG350" s="60"/>
      <c r="EH350" s="60"/>
      <c r="EI350" s="60"/>
      <c r="EJ350" s="60"/>
      <c r="EK350" s="60"/>
      <c r="EL350" s="60"/>
      <c r="EM350" s="60"/>
      <c r="EN350" s="60"/>
      <c r="EO350" s="60"/>
      <c r="EP350" s="60"/>
      <c r="EQ350" s="60"/>
      <c r="ER350" s="60"/>
      <c r="ES350" s="60"/>
      <c r="ET350" s="60"/>
      <c r="EU350" s="60"/>
      <c r="EV350" s="60"/>
      <c r="EW350" s="60"/>
      <c r="EX350" s="60"/>
      <c r="EY350" s="60"/>
      <c r="EZ350" s="60"/>
      <c r="FA350" s="60"/>
      <c r="FB350" s="60"/>
      <c r="FC350" s="60"/>
      <c r="FD350" s="60"/>
      <c r="FE350" s="60"/>
      <c r="FF350" s="60"/>
      <c r="FG350" s="60"/>
      <c r="FH350" s="60"/>
      <c r="FI350" s="60"/>
      <c r="FJ350" s="60"/>
      <c r="FK350" s="60"/>
      <c r="FL350" s="60"/>
      <c r="FM350" s="60"/>
      <c r="FN350" s="60"/>
      <c r="FO350" s="60"/>
      <c r="FP350" s="60"/>
      <c r="FQ350" s="60"/>
      <c r="FR350" s="60"/>
      <c r="FS350" s="60"/>
      <c r="FT350" s="60"/>
      <c r="FU350" s="60"/>
      <c r="FV350" s="60"/>
      <c r="FW350" s="60"/>
      <c r="FX350" s="60"/>
      <c r="FY350" s="60"/>
      <c r="FZ350" s="60"/>
      <c r="GA350" s="60"/>
      <c r="GB350" s="60"/>
      <c r="GC350" s="60"/>
      <c r="GD350" s="60"/>
      <c r="GE350" s="60"/>
      <c r="GF350" s="60"/>
      <c r="GG350" s="60"/>
      <c r="GH350" s="60"/>
      <c r="GI350" s="60"/>
      <c r="GJ350" s="60"/>
      <c r="GK350" s="60"/>
      <c r="GL350" s="60"/>
      <c r="GM350" s="60"/>
      <c r="GN350" s="60"/>
      <c r="GO350" s="60"/>
      <c r="GP350" s="60"/>
      <c r="GQ350" s="60"/>
      <c r="GR350" s="60"/>
      <c r="GS350" s="60"/>
      <c r="GT350" s="60"/>
      <c r="GU350" s="60"/>
      <c r="GV350" s="60"/>
      <c r="GW350" s="60"/>
      <c r="GX350" s="60"/>
      <c r="GY350" s="60"/>
      <c r="GZ350" s="60"/>
      <c r="HA350" s="60"/>
    </row>
    <row r="351" spans="28:209" ht="15"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</row>
    <row r="352" spans="28:209" ht="15"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</row>
    <row r="353" spans="28:209" ht="15"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</row>
    <row r="354" spans="28:209" ht="15"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</row>
    <row r="355" spans="28:209" ht="15"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</row>
    <row r="356" spans="28:209" ht="15"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</row>
    <row r="357" spans="28:209" ht="15"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</row>
    <row r="358" spans="28:209" ht="15"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</row>
    <row r="359" spans="28:209" ht="15"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</row>
    <row r="360" spans="28:209" ht="15"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</row>
    <row r="361" spans="28:209" ht="15"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</row>
    <row r="362" spans="28:209" ht="15"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</row>
    <row r="363" spans="28:209"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  <c r="GZ363" s="60"/>
      <c r="HA363" s="60"/>
    </row>
    <row r="364" spans="28:209" ht="15"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</row>
    <row r="365" spans="28:209" ht="15"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</row>
    <row r="366" spans="28:209" ht="15"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</row>
    <row r="367" spans="28:209"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</row>
    <row r="368" spans="28:209"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  <c r="HA368" s="60"/>
    </row>
    <row r="369" spans="28:209"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  <c r="GZ369" s="60"/>
      <c r="HA369" s="60"/>
    </row>
    <row r="370" spans="28:209"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  <c r="GZ370" s="60"/>
      <c r="HA370" s="60"/>
    </row>
    <row r="371" spans="28:209"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  <c r="GZ371" s="60"/>
      <c r="HA371" s="60"/>
    </row>
    <row r="372" spans="28:209"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  <c r="GZ372" s="60"/>
      <c r="HA372" s="60"/>
    </row>
    <row r="373" spans="28:209"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  <c r="DL373" s="60"/>
      <c r="DM373" s="60"/>
      <c r="DN373" s="60"/>
      <c r="DO373" s="60"/>
      <c r="DP373" s="60"/>
      <c r="DQ373" s="60"/>
      <c r="DR373" s="60"/>
      <c r="DS373" s="60"/>
      <c r="DT373" s="60"/>
      <c r="DU373" s="60"/>
      <c r="DV373" s="60"/>
      <c r="DW373" s="60"/>
      <c r="DX373" s="60"/>
      <c r="DY373" s="60"/>
      <c r="DZ373" s="60"/>
      <c r="EA373" s="60"/>
      <c r="EB373" s="60"/>
      <c r="EC373" s="60"/>
      <c r="ED373" s="60"/>
      <c r="EE373" s="60"/>
      <c r="EF373" s="60"/>
      <c r="EG373" s="60"/>
      <c r="EH373" s="60"/>
      <c r="EI373" s="60"/>
      <c r="EJ373" s="60"/>
      <c r="EK373" s="60"/>
      <c r="EL373" s="60"/>
      <c r="EM373" s="60"/>
      <c r="EN373" s="60"/>
      <c r="EO373" s="60"/>
      <c r="EP373" s="60"/>
      <c r="EQ373" s="60"/>
      <c r="ER373" s="60"/>
      <c r="ES373" s="60"/>
      <c r="ET373" s="60"/>
      <c r="EU373" s="60"/>
      <c r="EV373" s="60"/>
      <c r="EW373" s="60"/>
      <c r="EX373" s="60"/>
      <c r="EY373" s="60"/>
      <c r="EZ373" s="60"/>
      <c r="FA373" s="60"/>
      <c r="FB373" s="60"/>
      <c r="FC373" s="60"/>
      <c r="FD373" s="60"/>
      <c r="FE373" s="60"/>
      <c r="FF373" s="60"/>
      <c r="FG373" s="60"/>
      <c r="FH373" s="60"/>
      <c r="FI373" s="60"/>
      <c r="FJ373" s="60"/>
      <c r="FK373" s="60"/>
      <c r="FL373" s="60"/>
      <c r="FM373" s="60"/>
      <c r="FN373" s="60"/>
      <c r="FO373" s="60"/>
      <c r="FP373" s="60"/>
      <c r="FQ373" s="60"/>
      <c r="FR373" s="60"/>
      <c r="FS373" s="60"/>
      <c r="FT373" s="60"/>
      <c r="FU373" s="60"/>
      <c r="FV373" s="60"/>
      <c r="FW373" s="60"/>
      <c r="FX373" s="60"/>
      <c r="FY373" s="60"/>
      <c r="FZ373" s="60"/>
      <c r="GA373" s="60"/>
      <c r="GB373" s="60"/>
      <c r="GC373" s="60"/>
      <c r="GD373" s="60"/>
      <c r="GE373" s="60"/>
      <c r="GF373" s="60"/>
      <c r="GG373" s="60"/>
      <c r="GH373" s="60"/>
      <c r="GI373" s="60"/>
      <c r="GJ373" s="60"/>
      <c r="GK373" s="60"/>
      <c r="GL373" s="60"/>
      <c r="GM373" s="60"/>
      <c r="GN373" s="60"/>
      <c r="GO373" s="60"/>
      <c r="GP373" s="60"/>
      <c r="GQ373" s="60"/>
      <c r="GR373" s="60"/>
      <c r="GS373" s="60"/>
      <c r="GT373" s="60"/>
      <c r="GU373" s="60"/>
      <c r="GV373" s="60"/>
      <c r="GW373" s="60"/>
      <c r="GX373" s="60"/>
      <c r="GY373" s="60"/>
      <c r="GZ373" s="60"/>
      <c r="HA373" s="60"/>
    </row>
    <row r="374" spans="28:209" ht="15"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</row>
    <row r="375" spans="28:209" ht="15"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</row>
    <row r="376" spans="28:209" ht="15"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</row>
    <row r="377" spans="28:209" ht="15"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</row>
    <row r="378" spans="28:209" ht="15"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</row>
    <row r="379" spans="28:209" ht="15"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</row>
    <row r="380" spans="28:209" ht="15"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</row>
    <row r="381" spans="28:209" ht="15"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</row>
    <row r="382" spans="28:209" ht="15"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</row>
    <row r="383" spans="28:209" ht="15"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</row>
    <row r="384" spans="28:209" ht="15"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</row>
    <row r="385" spans="28:209" ht="15"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</row>
    <row r="386" spans="28:209"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  <c r="GZ386" s="60"/>
      <c r="HA386" s="60"/>
    </row>
    <row r="387" spans="28:209" ht="15"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</row>
    <row r="388" spans="28:209" ht="15"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</row>
    <row r="389" spans="28:209" ht="15"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</row>
    <row r="390" spans="28:209"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  <c r="HA390" s="60"/>
    </row>
    <row r="391" spans="28:209"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  <c r="HA391" s="60"/>
    </row>
    <row r="392" spans="28:209"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  <c r="GZ392" s="60"/>
      <c r="HA392" s="60"/>
    </row>
    <row r="393" spans="28:209"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  <c r="GZ393" s="60"/>
      <c r="HA393" s="60"/>
    </row>
    <row r="394" spans="28:209"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  <c r="GZ394" s="60"/>
      <c r="HA394" s="60"/>
    </row>
    <row r="395" spans="28:209"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  <c r="GZ395" s="60"/>
      <c r="HA395" s="60"/>
    </row>
    <row r="396" spans="28:209"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60"/>
      <c r="DM396" s="60"/>
      <c r="DN396" s="60"/>
      <c r="DO396" s="60"/>
      <c r="DP396" s="60"/>
      <c r="DQ396" s="60"/>
      <c r="DR396" s="60"/>
      <c r="DS396" s="60"/>
      <c r="DT396" s="60"/>
      <c r="DU396" s="60"/>
      <c r="DV396" s="60"/>
      <c r="DW396" s="60"/>
      <c r="DX396" s="60"/>
      <c r="DY396" s="60"/>
      <c r="DZ396" s="60"/>
      <c r="EA396" s="60"/>
      <c r="EB396" s="60"/>
      <c r="EC396" s="60"/>
      <c r="ED396" s="60"/>
      <c r="EE396" s="60"/>
      <c r="EF396" s="60"/>
      <c r="EG396" s="60"/>
      <c r="EH396" s="60"/>
      <c r="EI396" s="60"/>
      <c r="EJ396" s="60"/>
      <c r="EK396" s="60"/>
      <c r="EL396" s="60"/>
      <c r="EM396" s="60"/>
      <c r="EN396" s="60"/>
      <c r="EO396" s="60"/>
      <c r="EP396" s="60"/>
      <c r="EQ396" s="60"/>
      <c r="ER396" s="60"/>
      <c r="ES396" s="60"/>
      <c r="ET396" s="60"/>
      <c r="EU396" s="60"/>
      <c r="EV396" s="60"/>
      <c r="EW396" s="60"/>
      <c r="EX396" s="60"/>
      <c r="EY396" s="60"/>
      <c r="EZ396" s="60"/>
      <c r="FA396" s="60"/>
      <c r="FB396" s="60"/>
      <c r="FC396" s="60"/>
      <c r="FD396" s="60"/>
      <c r="FE396" s="60"/>
      <c r="FF396" s="60"/>
      <c r="FG396" s="60"/>
      <c r="FH396" s="60"/>
      <c r="FI396" s="60"/>
      <c r="FJ396" s="60"/>
      <c r="FK396" s="60"/>
      <c r="FL396" s="60"/>
      <c r="FM396" s="60"/>
      <c r="FN396" s="60"/>
      <c r="FO396" s="60"/>
      <c r="FP396" s="60"/>
      <c r="FQ396" s="60"/>
      <c r="FR396" s="60"/>
      <c r="FS396" s="60"/>
      <c r="FT396" s="60"/>
      <c r="FU396" s="60"/>
      <c r="FV396" s="60"/>
      <c r="FW396" s="60"/>
      <c r="FX396" s="60"/>
      <c r="FY396" s="60"/>
      <c r="FZ396" s="60"/>
      <c r="GA396" s="60"/>
      <c r="GB396" s="60"/>
      <c r="GC396" s="60"/>
      <c r="GD396" s="60"/>
      <c r="GE396" s="60"/>
      <c r="GF396" s="60"/>
      <c r="GG396" s="60"/>
      <c r="GH396" s="60"/>
      <c r="GI396" s="60"/>
      <c r="GJ396" s="60"/>
      <c r="GK396" s="60"/>
      <c r="GL396" s="60"/>
      <c r="GM396" s="60"/>
      <c r="GN396" s="60"/>
      <c r="GO396" s="60"/>
      <c r="GP396" s="60"/>
      <c r="GQ396" s="60"/>
      <c r="GR396" s="60"/>
      <c r="GS396" s="60"/>
      <c r="GT396" s="60"/>
      <c r="GU396" s="60"/>
      <c r="GV396" s="60"/>
      <c r="GW396" s="60"/>
      <c r="GX396" s="60"/>
      <c r="GY396" s="60"/>
      <c r="GZ396" s="60"/>
      <c r="HA396" s="60"/>
    </row>
    <row r="397" spans="28:209" ht="15"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</row>
    <row r="398" spans="28:209" ht="15"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</row>
    <row r="399" spans="28:209" ht="15"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</row>
    <row r="400" spans="28:209" ht="15"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</row>
    <row r="401" spans="28:209" ht="15"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</row>
    <row r="402" spans="28:209" ht="15"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</row>
    <row r="403" spans="28:209" ht="15"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</row>
    <row r="404" spans="28:209" ht="15"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</row>
    <row r="405" spans="28:209" ht="15"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</row>
    <row r="406" spans="28:209" ht="15"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</row>
    <row r="407" spans="28:209" ht="15"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</row>
    <row r="408" spans="28:209" ht="15"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</row>
    <row r="409" spans="28:209"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  <c r="DU409" s="60"/>
      <c r="DV409" s="60"/>
      <c r="DW409" s="60"/>
      <c r="DX409" s="60"/>
      <c r="DY409" s="60"/>
      <c r="DZ409" s="60"/>
      <c r="EA409" s="60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  <c r="FC409" s="60"/>
      <c r="FD409" s="60"/>
      <c r="FE409" s="60"/>
      <c r="FF409" s="60"/>
      <c r="FG409" s="60"/>
      <c r="FH409" s="60"/>
      <c r="FI409" s="60"/>
      <c r="FJ409" s="60"/>
      <c r="FK409" s="60"/>
      <c r="FL409" s="60"/>
      <c r="FM409" s="60"/>
      <c r="FN409" s="60"/>
      <c r="FO409" s="60"/>
      <c r="FP409" s="60"/>
      <c r="FQ409" s="60"/>
      <c r="FR409" s="60"/>
      <c r="FS409" s="60"/>
      <c r="FT409" s="60"/>
      <c r="FU409" s="60"/>
      <c r="FV409" s="60"/>
      <c r="FW409" s="60"/>
      <c r="FX409" s="60"/>
      <c r="FY409" s="60"/>
      <c r="FZ409" s="60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  <c r="GZ409" s="60"/>
      <c r="HA409" s="60"/>
    </row>
    <row r="410" spans="28:209" ht="15"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</row>
    <row r="411" spans="28:209" ht="15"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</row>
    <row r="412" spans="28:209" ht="15"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</row>
    <row r="413" spans="28:209"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  <c r="HA413" s="60"/>
    </row>
    <row r="414" spans="28:209"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  <c r="HA414" s="60"/>
    </row>
    <row r="415" spans="28:209"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  <c r="GZ415" s="60"/>
      <c r="HA415" s="60"/>
    </row>
    <row r="416" spans="28:209"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  <c r="GZ416" s="60"/>
      <c r="HA416" s="60"/>
    </row>
    <row r="417" spans="28:209"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  <c r="GZ417" s="60"/>
      <c r="HA417" s="60"/>
    </row>
    <row r="418" spans="28:209"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  <c r="GZ418" s="60"/>
      <c r="HA418" s="60"/>
    </row>
    <row r="419" spans="28:209"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60"/>
      <c r="DM419" s="60"/>
      <c r="DN419" s="60"/>
      <c r="DO419" s="60"/>
      <c r="DP419" s="60"/>
      <c r="DQ419" s="60"/>
      <c r="DR419" s="60"/>
      <c r="DS419" s="60"/>
      <c r="DT419" s="60"/>
      <c r="DU419" s="60"/>
      <c r="DV419" s="60"/>
      <c r="DW419" s="60"/>
      <c r="DX419" s="60"/>
      <c r="DY419" s="60"/>
      <c r="DZ419" s="60"/>
      <c r="EA419" s="60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  <c r="FC419" s="60"/>
      <c r="FD419" s="60"/>
      <c r="FE419" s="60"/>
      <c r="FF419" s="60"/>
      <c r="FG419" s="60"/>
      <c r="FH419" s="60"/>
      <c r="FI419" s="60"/>
      <c r="FJ419" s="60"/>
      <c r="FK419" s="60"/>
      <c r="FL419" s="60"/>
      <c r="FM419" s="60"/>
      <c r="FN419" s="60"/>
      <c r="FO419" s="60"/>
      <c r="FP419" s="60"/>
      <c r="FQ419" s="60"/>
      <c r="FR419" s="60"/>
      <c r="FS419" s="60"/>
      <c r="FT419" s="60"/>
      <c r="FU419" s="60"/>
      <c r="FV419" s="60"/>
      <c r="FW419" s="60"/>
      <c r="FX419" s="60"/>
      <c r="FY419" s="60"/>
      <c r="FZ419" s="60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  <c r="GZ419" s="60"/>
      <c r="HA419" s="60"/>
    </row>
    <row r="420" spans="28:209" ht="15"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</row>
    <row r="421" spans="28:209" ht="15"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</row>
    <row r="422" spans="28:209" ht="15"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</row>
    <row r="423" spans="28:209" ht="15"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</row>
    <row r="424" spans="28:209" ht="15"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</row>
    <row r="425" spans="28:209" ht="15"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</row>
    <row r="426" spans="28:209" ht="15"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</row>
    <row r="427" spans="28:209" ht="15"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</row>
    <row r="428" spans="28:209" ht="15"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</row>
    <row r="429" spans="28:209" ht="15"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</row>
    <row r="430" spans="28:209" ht="15"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</row>
    <row r="431" spans="28:209" ht="15"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</row>
    <row r="432" spans="28:209"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  <c r="HA432" s="60"/>
    </row>
    <row r="433" spans="28:209" ht="15"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</row>
    <row r="434" spans="28:209" ht="15"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</row>
    <row r="435" spans="28:209" ht="15"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</row>
    <row r="436" spans="28:209"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</row>
    <row r="437" spans="28:209"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</row>
    <row r="438" spans="28:209"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</row>
    <row r="439" spans="28:209"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</row>
    <row r="440" spans="28:209"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</row>
    <row r="441" spans="28:209"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</row>
    <row r="442" spans="28:209"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  <c r="FU442" s="60"/>
      <c r="FV442" s="60"/>
      <c r="FW442" s="60"/>
      <c r="FX442" s="60"/>
      <c r="FY442" s="60"/>
      <c r="FZ442" s="60"/>
      <c r="GA442" s="60"/>
      <c r="GB442" s="60"/>
      <c r="GC442" s="60"/>
      <c r="GD442" s="60"/>
      <c r="GE442" s="60"/>
      <c r="GF442" s="60"/>
      <c r="GG442" s="60"/>
      <c r="GH442" s="60"/>
      <c r="GI442" s="60"/>
      <c r="GJ442" s="60"/>
      <c r="GK442" s="60"/>
      <c r="GL442" s="60"/>
      <c r="GM442" s="60"/>
      <c r="GN442" s="60"/>
      <c r="GO442" s="60"/>
      <c r="GP442" s="60"/>
      <c r="GQ442" s="60"/>
      <c r="GR442" s="60"/>
      <c r="GS442" s="60"/>
      <c r="GT442" s="60"/>
      <c r="GU442" s="60"/>
      <c r="GV442" s="60"/>
      <c r="GW442" s="60"/>
      <c r="GX442" s="60"/>
      <c r="GY442" s="60"/>
      <c r="GZ442" s="60"/>
      <c r="HA442" s="60"/>
    </row>
    <row r="443" spans="28:209" ht="15"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</row>
    <row r="444" spans="28:209" ht="15"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</row>
    <row r="445" spans="28:209" ht="15"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</row>
    <row r="446" spans="28:209" ht="15"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</row>
    <row r="447" spans="28:209" ht="15"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</row>
    <row r="448" spans="28:209" ht="15"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</row>
    <row r="449" spans="28:209" ht="15"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</row>
    <row r="450" spans="28:209" ht="15"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</row>
    <row r="451" spans="28:209" ht="15"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</row>
    <row r="452" spans="28:209" ht="15"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</row>
    <row r="453" spans="28:209" ht="15"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</row>
    <row r="454" spans="28:209" ht="15"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</row>
    <row r="455" spans="28:209"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  <c r="GZ455" s="60"/>
      <c r="HA455" s="60"/>
    </row>
    <row r="456" spans="28:209" ht="15"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</row>
    <row r="457" spans="28:209" ht="15"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</row>
    <row r="458" spans="28:209" ht="15"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</row>
    <row r="459" spans="28:209"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  <c r="HA459" s="60"/>
    </row>
    <row r="460" spans="28:209"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  <c r="HA460" s="60"/>
    </row>
    <row r="461" spans="28:209"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  <c r="GZ461" s="60"/>
      <c r="HA461" s="60"/>
    </row>
    <row r="462" spans="28:209"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  <c r="GZ462" s="60"/>
      <c r="HA462" s="60"/>
    </row>
    <row r="463" spans="28:209"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  <c r="GZ463" s="60"/>
      <c r="HA463" s="60"/>
    </row>
    <row r="464" spans="28:209"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  <c r="GZ464" s="60"/>
      <c r="HA464" s="60"/>
    </row>
    <row r="465" spans="28:209"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  <c r="DL465" s="60"/>
      <c r="DM465" s="60"/>
      <c r="DN465" s="60"/>
      <c r="DO465" s="60"/>
      <c r="DP465" s="60"/>
      <c r="DQ465" s="60"/>
      <c r="DR465" s="60"/>
      <c r="DS465" s="60"/>
      <c r="DT465" s="60"/>
      <c r="DU465" s="60"/>
      <c r="DV465" s="60"/>
      <c r="DW465" s="60"/>
      <c r="DX465" s="60"/>
      <c r="DY465" s="60"/>
      <c r="DZ465" s="60"/>
      <c r="EA465" s="60"/>
      <c r="EB465" s="60"/>
      <c r="EC465" s="60"/>
      <c r="ED465" s="60"/>
      <c r="EE465" s="60"/>
      <c r="EF465" s="60"/>
      <c r="EG465" s="60"/>
      <c r="EH465" s="60"/>
      <c r="EI465" s="60"/>
      <c r="EJ465" s="60"/>
      <c r="EK465" s="60"/>
      <c r="EL465" s="60"/>
      <c r="EM465" s="60"/>
      <c r="EN465" s="60"/>
      <c r="EO465" s="60"/>
      <c r="EP465" s="60"/>
      <c r="EQ465" s="60"/>
      <c r="ER465" s="60"/>
      <c r="ES465" s="60"/>
      <c r="ET465" s="60"/>
      <c r="EU465" s="60"/>
      <c r="EV465" s="60"/>
      <c r="EW465" s="60"/>
      <c r="EX465" s="60"/>
      <c r="EY465" s="60"/>
      <c r="EZ465" s="60"/>
      <c r="FA465" s="60"/>
      <c r="FB465" s="60"/>
      <c r="FC465" s="60"/>
      <c r="FD465" s="60"/>
      <c r="FE465" s="60"/>
      <c r="FF465" s="60"/>
      <c r="FG465" s="60"/>
      <c r="FH465" s="60"/>
      <c r="FI465" s="60"/>
      <c r="FJ465" s="60"/>
      <c r="FK465" s="60"/>
      <c r="FL465" s="60"/>
      <c r="FM465" s="60"/>
      <c r="FN465" s="60"/>
      <c r="FO465" s="60"/>
      <c r="FP465" s="60"/>
      <c r="FQ465" s="60"/>
      <c r="FR465" s="60"/>
      <c r="FS465" s="60"/>
      <c r="FT465" s="60"/>
      <c r="FU465" s="60"/>
      <c r="FV465" s="60"/>
      <c r="FW465" s="60"/>
      <c r="FX465" s="60"/>
      <c r="FY465" s="60"/>
      <c r="FZ465" s="60"/>
      <c r="GA465" s="60"/>
      <c r="GB465" s="60"/>
      <c r="GC465" s="60"/>
      <c r="GD465" s="60"/>
      <c r="GE465" s="60"/>
      <c r="GF465" s="60"/>
      <c r="GG465" s="60"/>
      <c r="GH465" s="60"/>
      <c r="GI465" s="60"/>
      <c r="GJ465" s="60"/>
      <c r="GK465" s="60"/>
      <c r="GL465" s="60"/>
      <c r="GM465" s="60"/>
      <c r="GN465" s="60"/>
      <c r="GO465" s="60"/>
      <c r="GP465" s="60"/>
      <c r="GQ465" s="60"/>
      <c r="GR465" s="60"/>
      <c r="GS465" s="60"/>
      <c r="GT465" s="60"/>
      <c r="GU465" s="60"/>
      <c r="GV465" s="60"/>
      <c r="GW465" s="60"/>
      <c r="GX465" s="60"/>
      <c r="GY465" s="60"/>
      <c r="GZ465" s="60"/>
      <c r="HA465" s="60"/>
    </row>
    <row r="466" spans="28:209" ht="15"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</row>
    <row r="467" spans="28:209" ht="15"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</row>
    <row r="468" spans="28:209" ht="15"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</row>
    <row r="469" spans="28:209" ht="15"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</row>
    <row r="470" spans="28:209" ht="15"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</row>
    <row r="471" spans="28:209" ht="15"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</row>
    <row r="472" spans="28:209" ht="15"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</row>
    <row r="473" spans="28:209" ht="15"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</row>
    <row r="474" spans="28:209" ht="15"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</row>
    <row r="475" spans="28:209" ht="15"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</row>
    <row r="476" spans="28:209" ht="15"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</row>
    <row r="477" spans="28:209" ht="15"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</row>
    <row r="478" spans="28:209"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  <c r="EK478" s="60"/>
      <c r="EL478" s="60"/>
      <c r="EM478" s="60"/>
      <c r="EN478" s="60"/>
      <c r="EO478" s="60"/>
      <c r="EP478" s="60"/>
      <c r="EQ478" s="60"/>
      <c r="ER478" s="60"/>
      <c r="ES478" s="60"/>
      <c r="ET478" s="60"/>
      <c r="EU478" s="60"/>
      <c r="EV478" s="60"/>
      <c r="EW478" s="60"/>
      <c r="EX478" s="60"/>
      <c r="EY478" s="60"/>
      <c r="EZ478" s="60"/>
      <c r="FA478" s="60"/>
      <c r="FB478" s="60"/>
      <c r="FC478" s="60"/>
      <c r="FD478" s="60"/>
      <c r="FE478" s="60"/>
      <c r="FF478" s="60"/>
      <c r="FG478" s="60"/>
      <c r="FH478" s="60"/>
      <c r="FI478" s="60"/>
      <c r="FJ478" s="60"/>
      <c r="FK478" s="60"/>
      <c r="FL478" s="60"/>
      <c r="FM478" s="60"/>
      <c r="FN478" s="60"/>
      <c r="FO478" s="60"/>
      <c r="FP478" s="60"/>
      <c r="FQ478" s="60"/>
      <c r="FR478" s="60"/>
      <c r="FS478" s="60"/>
      <c r="FT478" s="60"/>
      <c r="FU478" s="60"/>
      <c r="FV478" s="60"/>
      <c r="FW478" s="60"/>
      <c r="FX478" s="60"/>
      <c r="FY478" s="60"/>
      <c r="FZ478" s="60"/>
      <c r="GA478" s="60"/>
      <c r="GB478" s="60"/>
      <c r="GC478" s="60"/>
      <c r="GD478" s="60"/>
      <c r="GE478" s="60"/>
      <c r="GF478" s="60"/>
      <c r="GG478" s="60"/>
      <c r="GH478" s="60"/>
      <c r="GI478" s="60"/>
      <c r="GJ478" s="60"/>
      <c r="GK478" s="60"/>
      <c r="GL478" s="60"/>
      <c r="GM478" s="60"/>
      <c r="GN478" s="60"/>
      <c r="GO478" s="60"/>
      <c r="GP478" s="60"/>
      <c r="GQ478" s="60"/>
      <c r="GR478" s="60"/>
      <c r="GS478" s="60"/>
      <c r="GT478" s="60"/>
      <c r="GU478" s="60"/>
      <c r="GV478" s="60"/>
      <c r="GW478" s="60"/>
      <c r="GX478" s="60"/>
      <c r="GY478" s="60"/>
      <c r="GZ478" s="60"/>
      <c r="HA478" s="60"/>
    </row>
    <row r="479" spans="28:209" ht="15"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</row>
    <row r="480" spans="28:209" ht="15"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</row>
    <row r="481" spans="28:209" ht="15"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</row>
    <row r="482" spans="28:209"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  <c r="CY482" s="60"/>
      <c r="CZ482" s="60"/>
      <c r="DA482" s="60"/>
      <c r="DB482" s="60"/>
      <c r="DC482" s="60"/>
      <c r="DD482" s="60"/>
      <c r="DE482" s="60"/>
      <c r="DF482" s="60"/>
      <c r="DG482" s="60"/>
      <c r="DH482" s="60"/>
      <c r="DI482" s="60"/>
      <c r="DJ482" s="60"/>
      <c r="DK482" s="60"/>
      <c r="DL482" s="60"/>
      <c r="DM482" s="60"/>
      <c r="DN482" s="60"/>
      <c r="DO482" s="60"/>
      <c r="DP482" s="60"/>
      <c r="DQ482" s="60"/>
      <c r="DR482" s="60"/>
      <c r="DS482" s="60"/>
      <c r="DT482" s="60"/>
      <c r="DU482" s="60"/>
      <c r="DV482" s="60"/>
      <c r="DW482" s="60"/>
      <c r="DX482" s="60"/>
      <c r="DY482" s="60"/>
      <c r="DZ482" s="60"/>
      <c r="EA482" s="60"/>
      <c r="EB482" s="60"/>
      <c r="EC482" s="60"/>
      <c r="ED482" s="60"/>
      <c r="EE482" s="60"/>
      <c r="EF482" s="60"/>
      <c r="EG482" s="60"/>
      <c r="EH482" s="60"/>
      <c r="EI482" s="60"/>
      <c r="EJ482" s="60"/>
      <c r="EK482" s="60"/>
      <c r="EL482" s="60"/>
      <c r="EM482" s="60"/>
      <c r="EN482" s="60"/>
      <c r="EO482" s="60"/>
      <c r="EP482" s="60"/>
      <c r="EQ482" s="60"/>
      <c r="ER482" s="60"/>
      <c r="ES482" s="60"/>
      <c r="ET482" s="60"/>
      <c r="EU482" s="60"/>
      <c r="EV482" s="60"/>
      <c r="EW482" s="60"/>
      <c r="EX482" s="60"/>
      <c r="EY482" s="60"/>
      <c r="EZ482" s="60"/>
      <c r="FA482" s="60"/>
      <c r="FB482" s="60"/>
      <c r="FC482" s="60"/>
      <c r="FD482" s="60"/>
      <c r="FE482" s="60"/>
      <c r="FF482" s="60"/>
      <c r="FG482" s="60"/>
      <c r="FH482" s="60"/>
      <c r="FI482" s="60"/>
      <c r="FJ482" s="60"/>
      <c r="FK482" s="60"/>
      <c r="FL482" s="60"/>
      <c r="FM482" s="60"/>
      <c r="FN482" s="60"/>
      <c r="FO482" s="60"/>
      <c r="FP482" s="60"/>
      <c r="FQ482" s="60"/>
      <c r="FR482" s="60"/>
      <c r="FS482" s="60"/>
      <c r="FT482" s="60"/>
      <c r="FU482" s="60"/>
      <c r="FV482" s="60"/>
      <c r="FW482" s="60"/>
      <c r="FX482" s="60"/>
      <c r="FY482" s="60"/>
      <c r="FZ482" s="60"/>
      <c r="GA482" s="60"/>
      <c r="GB482" s="60"/>
      <c r="GC482" s="60"/>
      <c r="GD482" s="60"/>
      <c r="GE482" s="60"/>
      <c r="GF482" s="60"/>
      <c r="GG482" s="60"/>
      <c r="GH482" s="60"/>
      <c r="GI482" s="60"/>
      <c r="GJ482" s="60"/>
      <c r="GK482" s="60"/>
      <c r="GL482" s="60"/>
      <c r="GM482" s="60"/>
      <c r="GN482" s="60"/>
      <c r="GO482" s="60"/>
      <c r="GP482" s="60"/>
      <c r="GQ482" s="60"/>
      <c r="GR482" s="60"/>
      <c r="GS482" s="60"/>
      <c r="GT482" s="60"/>
      <c r="GU482" s="60"/>
      <c r="GV482" s="60"/>
      <c r="GW482" s="60"/>
      <c r="GX482" s="60"/>
      <c r="GY482" s="60"/>
      <c r="GZ482" s="60"/>
      <c r="HA482" s="60"/>
    </row>
  </sheetData>
  <mergeCells count="28">
    <mergeCell ref="J67:P67"/>
    <mergeCell ref="J71:P71"/>
    <mergeCell ref="J72:P72"/>
    <mergeCell ref="J73:P73"/>
    <mergeCell ref="P6:P7"/>
    <mergeCell ref="J65:P65"/>
    <mergeCell ref="J66:P66"/>
    <mergeCell ref="J58:P58"/>
    <mergeCell ref="A59:AA59"/>
    <mergeCell ref="J60:P60"/>
    <mergeCell ref="J61:P61"/>
    <mergeCell ref="H6:H7"/>
    <mergeCell ref="I6:I7"/>
    <mergeCell ref="J6:J7"/>
    <mergeCell ref="K6:K7"/>
    <mergeCell ref="L6:L7"/>
    <mergeCell ref="M6:M7"/>
    <mergeCell ref="AA5:AA6"/>
    <mergeCell ref="A5:B5"/>
    <mergeCell ref="E5:O5"/>
    <mergeCell ref="P5:W5"/>
    <mergeCell ref="X5:X7"/>
    <mergeCell ref="Y5:Y6"/>
    <mergeCell ref="B6:B7"/>
    <mergeCell ref="E6:E7"/>
    <mergeCell ref="F6:F7"/>
    <mergeCell ref="G6:G7"/>
    <mergeCell ref="V6: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482"/>
  <sheetViews>
    <sheetView topLeftCell="A28" workbookViewId="0">
      <selection activeCell="X9" sqref="X9:X52"/>
    </sheetView>
  </sheetViews>
  <sheetFormatPr baseColWidth="10" defaultRowHeight="12"/>
  <cols>
    <col min="1" max="1" width="4.28515625" style="55" customWidth="1"/>
    <col min="2" max="2" width="38.85546875" style="47" customWidth="1"/>
    <col min="3" max="3" width="23.5703125" style="47" hidden="1" customWidth="1"/>
    <col min="4" max="4" width="27.140625" style="47" hidden="1" customWidth="1"/>
    <col min="5" max="5" width="12.42578125" style="47" hidden="1" customWidth="1"/>
    <col min="6" max="6" width="12" style="47" hidden="1" customWidth="1"/>
    <col min="7" max="7" width="12.7109375" style="47" hidden="1" customWidth="1"/>
    <col min="8" max="8" width="11.140625" style="48" hidden="1" customWidth="1"/>
    <col min="9" max="9" width="12.7109375" style="48" hidden="1" customWidth="1"/>
    <col min="10" max="10" width="10.28515625" style="47" hidden="1" customWidth="1"/>
    <col min="11" max="13" width="12.28515625" style="47" hidden="1" customWidth="1"/>
    <col min="14" max="14" width="12.28515625" style="47" customWidth="1"/>
    <col min="15" max="15" width="13.85546875" style="47" bestFit="1" customWidth="1"/>
    <col min="16" max="16" width="12.28515625" style="47" bestFit="1" customWidth="1"/>
    <col min="17" max="17" width="11.28515625" style="47" bestFit="1" customWidth="1"/>
    <col min="18" max="18" width="10.28515625" style="47" bestFit="1" customWidth="1"/>
    <col min="19" max="19" width="13.5703125" style="47" customWidth="1"/>
    <col min="20" max="20" width="10.42578125" style="47" customWidth="1"/>
    <col min="21" max="21" width="11.42578125" style="47" bestFit="1" customWidth="1"/>
    <col min="22" max="22" width="11" style="47" customWidth="1"/>
    <col min="23" max="23" width="12.28515625" style="47" bestFit="1" customWidth="1"/>
    <col min="24" max="24" width="13.85546875" style="47" bestFit="1" customWidth="1"/>
    <col min="25" max="25" width="6.7109375" style="47" bestFit="1" customWidth="1"/>
    <col min="26" max="26" width="1.28515625" style="47" customWidth="1"/>
    <col min="27" max="27" width="5.5703125" style="47" bestFit="1" customWidth="1"/>
    <col min="28" max="28" width="12.85546875" style="47" bestFit="1" customWidth="1"/>
    <col min="29" max="29" width="11.5703125" style="47" bestFit="1" customWidth="1"/>
    <col min="30" max="16384" width="11.42578125" style="47"/>
  </cols>
  <sheetData>
    <row r="1" spans="1:213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3" s="1" customFormat="1" ht="13.5">
      <c r="C2" s="3"/>
      <c r="D2" s="3"/>
      <c r="E2" s="4"/>
      <c r="F2" s="4"/>
      <c r="G2" s="4"/>
      <c r="H2" s="5" t="s">
        <v>120</v>
      </c>
      <c r="I2" s="6" t="s">
        <v>123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3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3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3" s="1" customFormat="1" ht="15.75" customHeight="1" thickBot="1">
      <c r="A5" s="103" t="s">
        <v>2</v>
      </c>
      <c r="B5" s="104"/>
      <c r="C5" s="90"/>
      <c r="D5" s="90"/>
      <c r="E5" s="105" t="s">
        <v>3</v>
      </c>
      <c r="F5" s="106"/>
      <c r="G5" s="106"/>
      <c r="H5" s="106"/>
      <c r="I5" s="106"/>
      <c r="J5" s="106"/>
      <c r="K5" s="106"/>
      <c r="L5" s="106"/>
      <c r="M5" s="106"/>
      <c r="N5" s="106"/>
      <c r="O5" s="107"/>
      <c r="P5" s="105" t="s">
        <v>4</v>
      </c>
      <c r="Q5" s="108"/>
      <c r="R5" s="108"/>
      <c r="S5" s="108"/>
      <c r="T5" s="108"/>
      <c r="U5" s="108"/>
      <c r="V5" s="108"/>
      <c r="W5" s="108"/>
      <c r="X5" s="109" t="s">
        <v>5</v>
      </c>
      <c r="Y5" s="101" t="s">
        <v>6</v>
      </c>
      <c r="Z5" s="7"/>
      <c r="AA5" s="101" t="s">
        <v>7</v>
      </c>
    </row>
    <row r="6" spans="1:213" s="12" customFormat="1" ht="27" customHeight="1">
      <c r="A6" s="8" t="s">
        <v>6</v>
      </c>
      <c r="B6" s="112" t="s">
        <v>8</v>
      </c>
      <c r="C6" s="91" t="s">
        <v>9</v>
      </c>
      <c r="D6" s="91" t="s">
        <v>59</v>
      </c>
      <c r="E6" s="112" t="s">
        <v>53</v>
      </c>
      <c r="F6" s="93" t="s">
        <v>10</v>
      </c>
      <c r="G6" s="93" t="s">
        <v>11</v>
      </c>
      <c r="H6" s="96" t="s">
        <v>12</v>
      </c>
      <c r="I6" s="98" t="s">
        <v>13</v>
      </c>
      <c r="J6" s="99" t="s">
        <v>14</v>
      </c>
      <c r="K6" s="93" t="s">
        <v>15</v>
      </c>
      <c r="L6" s="93" t="s">
        <v>16</v>
      </c>
      <c r="M6" s="93" t="s">
        <v>17</v>
      </c>
      <c r="N6" s="88" t="s">
        <v>60</v>
      </c>
      <c r="O6" s="88" t="s">
        <v>18</v>
      </c>
      <c r="P6" s="93" t="s">
        <v>19</v>
      </c>
      <c r="Q6" s="88" t="s">
        <v>20</v>
      </c>
      <c r="R6" s="88" t="s">
        <v>21</v>
      </c>
      <c r="S6" s="88"/>
      <c r="T6" s="88"/>
      <c r="U6" s="88" t="s">
        <v>22</v>
      </c>
      <c r="V6" s="113" t="s">
        <v>23</v>
      </c>
      <c r="W6" s="9" t="s">
        <v>18</v>
      </c>
      <c r="X6" s="110"/>
      <c r="Y6" s="102"/>
      <c r="Z6" s="10"/>
      <c r="AA6" s="102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</row>
    <row r="7" spans="1:213" s="12" customFormat="1" ht="13.5" customHeight="1" thickBot="1">
      <c r="A7" s="13" t="s">
        <v>24</v>
      </c>
      <c r="B7" s="94"/>
      <c r="C7" s="89"/>
      <c r="D7" s="89"/>
      <c r="E7" s="94"/>
      <c r="F7" s="94"/>
      <c r="G7" s="94"/>
      <c r="H7" s="97"/>
      <c r="I7" s="97"/>
      <c r="J7" s="100"/>
      <c r="K7" s="94"/>
      <c r="L7" s="94"/>
      <c r="M7" s="94"/>
      <c r="N7" s="89"/>
      <c r="O7" s="89" t="s">
        <v>25</v>
      </c>
      <c r="P7" s="94"/>
      <c r="Q7" s="89" t="s">
        <v>26</v>
      </c>
      <c r="R7" s="89" t="s">
        <v>27</v>
      </c>
      <c r="S7" s="89"/>
      <c r="T7" s="89"/>
      <c r="U7" s="89" t="s">
        <v>26</v>
      </c>
      <c r="V7" s="114"/>
      <c r="W7" s="14" t="s">
        <v>28</v>
      </c>
      <c r="X7" s="111"/>
      <c r="Y7" s="15" t="s">
        <v>29</v>
      </c>
      <c r="Z7" s="10"/>
      <c r="AA7" s="16" t="s">
        <v>30</v>
      </c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</row>
    <row r="8" spans="1:213" s="12" customFormat="1" ht="18.75" customHeight="1">
      <c r="A8" s="17"/>
      <c r="B8" s="18"/>
      <c r="C8" s="18"/>
      <c r="D8" s="18"/>
      <c r="E8" s="18"/>
      <c r="F8" s="18"/>
      <c r="G8" s="18"/>
      <c r="H8" s="19"/>
      <c r="I8" s="19"/>
      <c r="J8" s="20"/>
      <c r="K8" s="18" t="s">
        <v>1</v>
      </c>
      <c r="L8" s="18" t="s">
        <v>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21"/>
      <c r="Y8" s="17"/>
      <c r="Z8" s="17"/>
      <c r="AA8" s="18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</row>
    <row r="9" spans="1:213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4">
        <f>'MAR 2A'!E9+'MAR 1A'!E9</f>
        <v>13463.7</v>
      </c>
      <c r="F9" s="24">
        <v>0</v>
      </c>
      <c r="G9" s="24">
        <v>0</v>
      </c>
      <c r="H9" s="25">
        <f>'MAR 2A'!H9+'MAR 1A'!H9</f>
        <v>703</v>
      </c>
      <c r="I9" s="25">
        <f>'MAR 2A'!I9+'MAR 1A'!I9</f>
        <v>1128</v>
      </c>
      <c r="J9" s="24">
        <f>'MAR 2A'!J9+'MAR 1A'!J9</f>
        <v>219.12</v>
      </c>
      <c r="K9" s="24">
        <v>0</v>
      </c>
      <c r="L9" s="24">
        <v>0</v>
      </c>
      <c r="M9" s="24">
        <v>0</v>
      </c>
      <c r="N9" s="24"/>
      <c r="O9" s="26">
        <f>SUM(E9:M9)</f>
        <v>15513.820000000002</v>
      </c>
      <c r="P9" s="24">
        <f>'MAR 2A'!P9+'MAR 1A'!P9</f>
        <v>1999.93</v>
      </c>
      <c r="Q9" s="24">
        <f>'MAR 2A'!Q9+'MAR 1A'!Q9</f>
        <v>1548.3255000000001</v>
      </c>
      <c r="R9" s="24">
        <v>0</v>
      </c>
      <c r="S9" s="24">
        <v>0</v>
      </c>
      <c r="T9" s="24">
        <v>0</v>
      </c>
      <c r="U9" s="24">
        <f>'MAR 2A'!U9+'MAR 1A'!U9</f>
        <v>4488</v>
      </c>
      <c r="V9" s="24">
        <v>0</v>
      </c>
      <c r="W9" s="26">
        <f t="shared" ref="W9:W28" si="0">SUM(P9:V9)</f>
        <v>8036.2555000000002</v>
      </c>
      <c r="X9" s="27">
        <f t="shared" ref="X9:X18" si="1">+O9-W9</f>
        <v>7477.5645000000013</v>
      </c>
      <c r="Y9" s="22">
        <v>1</v>
      </c>
      <c r="Z9" s="22"/>
      <c r="AA9" s="22">
        <v>13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</row>
    <row r="10" spans="1:213" ht="21" customHeight="1">
      <c r="A10" s="74">
        <v>23</v>
      </c>
      <c r="B10" s="75" t="s">
        <v>33</v>
      </c>
      <c r="C10" s="75" t="s">
        <v>34</v>
      </c>
      <c r="D10" s="75" t="s">
        <v>55</v>
      </c>
      <c r="E10" s="76">
        <f>'MAR 2A'!E10+'MAR 1A'!E10</f>
        <v>17212.8</v>
      </c>
      <c r="F10" s="76">
        <v>0</v>
      </c>
      <c r="G10" s="76">
        <v>0</v>
      </c>
      <c r="H10" s="77">
        <f>'MAR 2A'!H10+'MAR 1A'!H10</f>
        <v>779</v>
      </c>
      <c r="I10" s="77">
        <f>'MAR 2A'!I10+'MAR 1A'!I10</f>
        <v>1247</v>
      </c>
      <c r="J10" s="76">
        <f>'MAR 2A'!J10+'MAR 1A'!J10</f>
        <v>219.12</v>
      </c>
      <c r="K10" s="76">
        <v>0</v>
      </c>
      <c r="L10" s="76">
        <v>0</v>
      </c>
      <c r="M10" s="76">
        <v>0</v>
      </c>
      <c r="N10" s="76"/>
      <c r="O10" s="78">
        <f>SUM(E10:M10)</f>
        <v>19457.919999999998</v>
      </c>
      <c r="P10" s="76">
        <f>'MAR 2A'!P10+'MAR 1A'!P10</f>
        <v>2879.86</v>
      </c>
      <c r="Q10" s="76">
        <f>'MAR 2A'!Q10+'MAR 1A'!Q10</f>
        <v>1979.4760000000001</v>
      </c>
      <c r="R10" s="76">
        <v>0</v>
      </c>
      <c r="S10" s="76">
        <v>0</v>
      </c>
      <c r="T10" s="76">
        <v>0</v>
      </c>
      <c r="U10" s="76">
        <f>'MAR 2A'!U10+'MAR 1A'!U10</f>
        <v>4000</v>
      </c>
      <c r="V10" s="76">
        <v>0</v>
      </c>
      <c r="W10" s="78">
        <f t="shared" si="0"/>
        <v>8859.3359999999993</v>
      </c>
      <c r="X10" s="80">
        <f t="shared" si="1"/>
        <v>10598.583999999999</v>
      </c>
      <c r="Y10" s="74">
        <v>2</v>
      </c>
      <c r="Z10" s="74"/>
      <c r="AA10" s="74">
        <v>16</v>
      </c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</row>
    <row r="11" spans="1:213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4">
        <f>'MAR 2A'!E11+'MAR 1A'!E11</f>
        <v>13966.8</v>
      </c>
      <c r="F11" s="24">
        <v>0</v>
      </c>
      <c r="G11" s="24">
        <v>0</v>
      </c>
      <c r="H11" s="25">
        <f>'MAR 2A'!H11+'MAR 1A'!H11</f>
        <v>722</v>
      </c>
      <c r="I11" s="25">
        <f>'MAR 2A'!I11+'MAR 1A'!I11</f>
        <v>1163</v>
      </c>
      <c r="J11" s="24">
        <f>'MAR 2A'!J11+'MAR 1A'!J11</f>
        <v>292.16000000000003</v>
      </c>
      <c r="K11" s="24">
        <v>0</v>
      </c>
      <c r="L11" s="24">
        <v>0</v>
      </c>
      <c r="M11" s="24">
        <v>0</v>
      </c>
      <c r="N11" s="24"/>
      <c r="O11" s="26">
        <f>SUM(E11:M11)</f>
        <v>16143.96</v>
      </c>
      <c r="P11" s="24">
        <f>'MAR 2A'!P11+'MAR 1A'!P11</f>
        <v>2278.3199999999997</v>
      </c>
      <c r="Q11" s="24">
        <f>'MAR 2A'!Q11+'MAR 1A'!Q11</f>
        <v>1606.182</v>
      </c>
      <c r="R11" s="24">
        <v>0</v>
      </c>
      <c r="S11" s="24">
        <v>0</v>
      </c>
      <c r="T11" s="24">
        <v>0</v>
      </c>
      <c r="U11" s="24">
        <f>'MAR 2A'!U11+'MAR 1A'!U11</f>
        <v>7658.98</v>
      </c>
      <c r="V11" s="24">
        <v>0</v>
      </c>
      <c r="W11" s="26">
        <f t="shared" si="0"/>
        <v>11543.482</v>
      </c>
      <c r="X11" s="27">
        <f t="shared" si="1"/>
        <v>4600.4779999999992</v>
      </c>
      <c r="Y11" s="22">
        <v>3</v>
      </c>
      <c r="Z11" s="22"/>
      <c r="AA11" s="22">
        <v>14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</row>
    <row r="12" spans="1:213" ht="21" customHeight="1">
      <c r="A12" s="74">
        <v>32</v>
      </c>
      <c r="B12" s="75" t="s">
        <v>36</v>
      </c>
      <c r="C12" s="75" t="s">
        <v>34</v>
      </c>
      <c r="D12" s="75" t="s">
        <v>55</v>
      </c>
      <c r="E12" s="76">
        <f>'MAR 2A'!E12+'MAR 1A'!E12</f>
        <v>13463.7</v>
      </c>
      <c r="F12" s="76">
        <v>0</v>
      </c>
      <c r="G12" s="76">
        <v>0</v>
      </c>
      <c r="H12" s="77">
        <f>'MAR 2A'!H12+'MAR 1A'!H12</f>
        <v>703</v>
      </c>
      <c r="I12" s="77">
        <f>'MAR 2A'!I12+'MAR 1A'!I12</f>
        <v>1128</v>
      </c>
      <c r="J12" s="76">
        <f>'MAR 2A'!J12+'MAR 1A'!J12</f>
        <v>219.12</v>
      </c>
      <c r="K12" s="76">
        <v>0</v>
      </c>
      <c r="L12" s="76">
        <v>0</v>
      </c>
      <c r="M12" s="76">
        <v>0</v>
      </c>
      <c r="N12" s="76"/>
      <c r="O12" s="78">
        <f t="shared" ref="O12:O19" si="2">SUM(E12:M12)</f>
        <v>15513.820000000002</v>
      </c>
      <c r="P12" s="76">
        <f>'MAR 2A'!P12+'MAR 1A'!P12</f>
        <v>2037.4</v>
      </c>
      <c r="Q12" s="76">
        <f>'MAR 2A'!Q12+'MAR 1A'!Q12</f>
        <v>1548.3255000000001</v>
      </c>
      <c r="R12" s="76">
        <v>0</v>
      </c>
      <c r="S12" s="76">
        <v>0</v>
      </c>
      <c r="T12" s="76">
        <v>0</v>
      </c>
      <c r="U12" s="76">
        <f>'MAR 2A'!U12+'MAR 1A'!U12</f>
        <v>0</v>
      </c>
      <c r="V12" s="76">
        <v>0</v>
      </c>
      <c r="W12" s="78">
        <f>SUM(P12:V12)</f>
        <v>3585.7255000000005</v>
      </c>
      <c r="X12" s="80">
        <f t="shared" si="1"/>
        <v>11928.094500000001</v>
      </c>
      <c r="Y12" s="74">
        <v>4</v>
      </c>
      <c r="Z12" s="74"/>
      <c r="AA12" s="74">
        <v>13</v>
      </c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</row>
    <row r="13" spans="1:213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4">
        <f>'MAR 2A'!E13+'MAR 1A'!E13</f>
        <v>17550</v>
      </c>
      <c r="F13" s="24">
        <v>0</v>
      </c>
      <c r="G13" s="24">
        <v>0</v>
      </c>
      <c r="H13" s="25">
        <f>'MAR 2A'!H13+'MAR 1A'!H13</f>
        <v>779</v>
      </c>
      <c r="I13" s="25">
        <f>'MAR 2A'!I13+'MAR 1A'!I13</f>
        <v>1247</v>
      </c>
      <c r="J13" s="24">
        <f>'MAR 2A'!J13+'MAR 1A'!J13</f>
        <v>395.84000000000003</v>
      </c>
      <c r="K13" s="24">
        <v>0</v>
      </c>
      <c r="L13" s="24">
        <v>0</v>
      </c>
      <c r="M13" s="24">
        <v>0</v>
      </c>
      <c r="N13" s="24"/>
      <c r="O13" s="26">
        <f t="shared" si="2"/>
        <v>19971.84</v>
      </c>
      <c r="P13" s="24">
        <f>'MAR 2A'!P13+'MAR 1A'!P13</f>
        <v>2893.3</v>
      </c>
      <c r="Q13" s="24">
        <f>'MAR 2A'!Q13+'MAR 1A'!Q13</f>
        <v>1779.885</v>
      </c>
      <c r="R13" s="24">
        <v>0</v>
      </c>
      <c r="S13" s="24">
        <v>0</v>
      </c>
      <c r="T13" s="24">
        <v>0</v>
      </c>
      <c r="U13" s="24">
        <f>'MAR 2A'!U13+'MAR 1A'!U13</f>
        <v>6595.18</v>
      </c>
      <c r="V13" s="24">
        <v>0</v>
      </c>
      <c r="W13" s="26">
        <f t="shared" si="0"/>
        <v>11268.365000000002</v>
      </c>
      <c r="X13" s="27">
        <f t="shared" si="1"/>
        <v>8703.4749999999985</v>
      </c>
      <c r="Y13" s="22">
        <v>5</v>
      </c>
      <c r="Z13" s="22"/>
      <c r="AA13" s="22">
        <v>10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</row>
    <row r="14" spans="1:213" ht="21" customHeight="1">
      <c r="A14" s="74">
        <v>36</v>
      </c>
      <c r="B14" s="81" t="s">
        <v>39</v>
      </c>
      <c r="C14" s="81" t="s">
        <v>40</v>
      </c>
      <c r="D14" s="81" t="s">
        <v>55</v>
      </c>
      <c r="E14" s="76">
        <f>'MAR 2A'!E14+'MAR 1A'!E14</f>
        <v>13966.8</v>
      </c>
      <c r="F14" s="76">
        <v>0</v>
      </c>
      <c r="G14" s="76">
        <v>0</v>
      </c>
      <c r="H14" s="77">
        <f>'MAR 2A'!H14+'MAR 1A'!H14</f>
        <v>722</v>
      </c>
      <c r="I14" s="77">
        <f>'MAR 2A'!I14+'MAR 1A'!I14</f>
        <v>1163</v>
      </c>
      <c r="J14" s="76">
        <f>'MAR 2A'!J14+'MAR 1A'!J14</f>
        <v>219.12</v>
      </c>
      <c r="K14" s="76">
        <v>0</v>
      </c>
      <c r="L14" s="76">
        <v>0</v>
      </c>
      <c r="M14" s="76">
        <v>0</v>
      </c>
      <c r="N14" s="76"/>
      <c r="O14" s="78">
        <f t="shared" si="2"/>
        <v>16070.92</v>
      </c>
      <c r="P14" s="76">
        <f>'MAR 2A'!P14+'MAR 1A'!P14</f>
        <v>2156.4</v>
      </c>
      <c r="Q14" s="76">
        <f>'MAR 2A'!Q14+'MAR 1A'!Q14</f>
        <v>1606.182</v>
      </c>
      <c r="R14" s="76">
        <v>0</v>
      </c>
      <c r="S14" s="76">
        <v>0</v>
      </c>
      <c r="T14" s="76">
        <v>0</v>
      </c>
      <c r="U14" s="76">
        <f>'MAR 2A'!U14+'MAR 1A'!U14</f>
        <v>4291.9399999999996</v>
      </c>
      <c r="V14" s="76">
        <v>0</v>
      </c>
      <c r="W14" s="78">
        <f t="shared" si="0"/>
        <v>8054.5219999999999</v>
      </c>
      <c r="X14" s="80">
        <f t="shared" si="1"/>
        <v>8016.3980000000001</v>
      </c>
      <c r="Y14" s="74">
        <v>6</v>
      </c>
      <c r="Z14" s="74"/>
      <c r="AA14" s="74">
        <v>14</v>
      </c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</row>
    <row r="15" spans="1:213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4">
        <f>'MAR 2A'!E15+'MAR 1A'!E15</f>
        <v>9478.7999999999993</v>
      </c>
      <c r="F15" s="24">
        <v>0</v>
      </c>
      <c r="G15" s="24">
        <v>0</v>
      </c>
      <c r="H15" s="25">
        <f>'MAR 2A'!H15+'MAR 1A'!H15</f>
        <v>455</v>
      </c>
      <c r="I15" s="25">
        <f>'MAR 2A'!I15+'MAR 1A'!I15</f>
        <v>737</v>
      </c>
      <c r="J15" s="24">
        <f>'MAR 2A'!J15+'MAR 1A'!J15</f>
        <v>146.08000000000001</v>
      </c>
      <c r="K15" s="24">
        <v>0</v>
      </c>
      <c r="L15" s="24">
        <v>0</v>
      </c>
      <c r="M15" s="24">
        <v>0</v>
      </c>
      <c r="N15" s="24"/>
      <c r="O15" s="26">
        <f t="shared" si="2"/>
        <v>10816.88</v>
      </c>
      <c r="P15" s="24">
        <f>'MAR 2A'!P15+'MAR 1A'!P15</f>
        <v>1069.56</v>
      </c>
      <c r="Q15" s="24">
        <f>'MAR 2A'!Q15+'MAR 1A'!Q15</f>
        <v>1090.0619999999999</v>
      </c>
      <c r="R15" s="24">
        <v>0</v>
      </c>
      <c r="S15" s="24">
        <v>0</v>
      </c>
      <c r="T15" s="24">
        <v>0</v>
      </c>
      <c r="U15" s="24">
        <f>'MAR 2A'!U15+'MAR 1A'!U15</f>
        <v>0</v>
      </c>
      <c r="V15" s="24">
        <v>0</v>
      </c>
      <c r="W15" s="26">
        <f t="shared" si="0"/>
        <v>2159.6219999999998</v>
      </c>
      <c r="X15" s="27">
        <f t="shared" si="1"/>
        <v>8657.2579999999998</v>
      </c>
      <c r="Y15" s="22">
        <v>7</v>
      </c>
      <c r="Z15" s="22"/>
      <c r="AA15" s="22">
        <v>2</v>
      </c>
      <c r="AB15" s="28" t="s">
        <v>1</v>
      </c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</row>
    <row r="16" spans="1:213" ht="21" customHeight="1">
      <c r="A16" s="74">
        <v>60</v>
      </c>
      <c r="B16" s="75" t="s">
        <v>43</v>
      </c>
      <c r="C16" s="75" t="s">
        <v>51</v>
      </c>
      <c r="D16" s="75" t="s">
        <v>55</v>
      </c>
      <c r="E16" s="76">
        <f>'MAR 2A'!E16+'MAR 1A'!E16</f>
        <v>12904.8</v>
      </c>
      <c r="F16" s="76">
        <v>0</v>
      </c>
      <c r="G16" s="76">
        <v>0</v>
      </c>
      <c r="H16" s="77">
        <f>'MAR 2A'!H16+'MAR 1A'!H16</f>
        <v>666</v>
      </c>
      <c r="I16" s="77">
        <f>'MAR 2A'!I16+'MAR 1A'!I16</f>
        <v>1046</v>
      </c>
      <c r="J16" s="76">
        <f>'MAR 2A'!J16+'MAR 1A'!J16</f>
        <v>146.08000000000001</v>
      </c>
      <c r="K16" s="76">
        <v>0</v>
      </c>
      <c r="L16" s="76">
        <v>0</v>
      </c>
      <c r="M16" s="76">
        <v>0</v>
      </c>
      <c r="N16" s="76"/>
      <c r="O16" s="78">
        <f t="shared" si="2"/>
        <v>14762.88</v>
      </c>
      <c r="P16" s="76">
        <f>'MAR 2A'!P16+'MAR 1A'!P16</f>
        <v>1877</v>
      </c>
      <c r="Q16" s="76">
        <f>'MAR 2A'!Q16+'MAR 1A'!Q16</f>
        <v>1484.0519999999999</v>
      </c>
      <c r="R16" s="76">
        <v>0</v>
      </c>
      <c r="S16" s="76">
        <v>0</v>
      </c>
      <c r="T16" s="76">
        <v>0</v>
      </c>
      <c r="U16" s="76">
        <f>'MAR 2A'!U16+'MAR 1A'!U16</f>
        <v>6853.4</v>
      </c>
      <c r="V16" s="76">
        <v>0</v>
      </c>
      <c r="W16" s="78">
        <f t="shared" si="0"/>
        <v>10214.451999999999</v>
      </c>
      <c r="X16" s="80">
        <f>+O16-W16</f>
        <v>4548.4279999999999</v>
      </c>
      <c r="Y16" s="74">
        <v>8</v>
      </c>
      <c r="Z16" s="74"/>
      <c r="AA16" s="74">
        <v>10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</row>
    <row r="17" spans="1:213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4">
        <f>'MAR 2A'!E17+'MAR 1A'!E17</f>
        <v>13632.6</v>
      </c>
      <c r="F17" s="24">
        <v>0</v>
      </c>
      <c r="G17" s="24">
        <v>0</v>
      </c>
      <c r="H17" s="25">
        <f>'MAR 2A'!H17+'MAR 1A'!H17</f>
        <v>679</v>
      </c>
      <c r="I17" s="25">
        <f>'MAR 2A'!I17+'MAR 1A'!I17</f>
        <v>1093</v>
      </c>
      <c r="J17" s="24">
        <f>'MAR 2A'!J17+'MAR 1A'!J17</f>
        <v>146.08000000000001</v>
      </c>
      <c r="K17" s="24">
        <v>0</v>
      </c>
      <c r="L17" s="24">
        <v>0</v>
      </c>
      <c r="M17" s="24">
        <v>0</v>
      </c>
      <c r="N17" s="24"/>
      <c r="O17" s="26">
        <f t="shared" si="2"/>
        <v>15550.68</v>
      </c>
      <c r="P17" s="24">
        <f>'MAR 2A'!P17+'MAR 1A'!P17</f>
        <v>2045.28</v>
      </c>
      <c r="Q17" s="24">
        <f>'MAR 2A'!Q17+'MAR 1A'!Q17</f>
        <v>1567.749</v>
      </c>
      <c r="R17" s="24">
        <v>0</v>
      </c>
      <c r="S17" s="24">
        <v>0</v>
      </c>
      <c r="T17" s="24">
        <v>0</v>
      </c>
      <c r="U17" s="24">
        <f>'MAR 2A'!U17+'MAR 1A'!U17</f>
        <v>7665.14</v>
      </c>
      <c r="V17" s="24">
        <v>0</v>
      </c>
      <c r="W17" s="26">
        <f t="shared" si="0"/>
        <v>11278.169</v>
      </c>
      <c r="X17" s="27">
        <f t="shared" si="1"/>
        <v>4272.5110000000004</v>
      </c>
      <c r="Y17" s="22">
        <v>9</v>
      </c>
      <c r="Z17" s="22"/>
      <c r="AA17" s="22">
        <v>11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</row>
    <row r="18" spans="1:213" ht="21" customHeight="1">
      <c r="A18" s="74">
        <v>64</v>
      </c>
      <c r="B18" s="75" t="s">
        <v>45</v>
      </c>
      <c r="C18" s="75" t="s">
        <v>46</v>
      </c>
      <c r="D18" s="75" t="s">
        <v>55</v>
      </c>
      <c r="E18" s="76">
        <f>'MAR 2A'!E18+'MAR 1A'!E18</f>
        <v>13966.8</v>
      </c>
      <c r="F18" s="76">
        <v>0</v>
      </c>
      <c r="G18" s="76">
        <v>0</v>
      </c>
      <c r="H18" s="77">
        <f>'MAR 2A'!H18+'MAR 1A'!H18</f>
        <v>722</v>
      </c>
      <c r="I18" s="77">
        <f>'MAR 2A'!I18+'MAR 1A'!I18</f>
        <v>1163</v>
      </c>
      <c r="J18" s="76">
        <f>'MAR 2A'!J18+'MAR 1A'!J18</f>
        <v>265.08</v>
      </c>
      <c r="K18" s="76">
        <v>0</v>
      </c>
      <c r="L18" s="76">
        <v>0</v>
      </c>
      <c r="M18" s="76">
        <v>0</v>
      </c>
      <c r="N18" s="76"/>
      <c r="O18" s="78">
        <f t="shared" si="2"/>
        <v>16116.88</v>
      </c>
      <c r="P18" s="76">
        <f>'MAR 2A'!P18+'MAR 1A'!P18</f>
        <v>2166.2199999999998</v>
      </c>
      <c r="Q18" s="76">
        <f>'MAR 2A'!Q18+'MAR 1A'!Q18</f>
        <v>1606.182</v>
      </c>
      <c r="R18" s="76">
        <v>0</v>
      </c>
      <c r="S18" s="76">
        <v>0</v>
      </c>
      <c r="T18" s="76">
        <v>0</v>
      </c>
      <c r="U18" s="76">
        <f>'MAR 2A'!U18+'MAR 1A'!U18</f>
        <v>4656</v>
      </c>
      <c r="V18" s="76">
        <v>0</v>
      </c>
      <c r="W18" s="78">
        <f t="shared" si="0"/>
        <v>8428.402</v>
      </c>
      <c r="X18" s="80">
        <f t="shared" si="1"/>
        <v>7688.4779999999992</v>
      </c>
      <c r="Y18" s="74">
        <v>10</v>
      </c>
      <c r="Z18" s="74"/>
      <c r="AA18" s="74">
        <v>14</v>
      </c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</row>
    <row r="19" spans="1:213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4">
        <f>'MAR 2A'!E19+'MAR 1A'!E19</f>
        <v>12537</v>
      </c>
      <c r="F19" s="24">
        <v>0</v>
      </c>
      <c r="G19" s="24">
        <v>0</v>
      </c>
      <c r="H19" s="25">
        <f>'MAR 2A'!H19+'MAR 1A'!H19</f>
        <v>661</v>
      </c>
      <c r="I19" s="25">
        <f>'MAR 2A'!I19+'MAR 1A'!I19</f>
        <v>957</v>
      </c>
      <c r="J19" s="24">
        <f>'MAR 2A'!J19+'MAR 1A'!J19</f>
        <v>292.16000000000003</v>
      </c>
      <c r="K19" s="24">
        <v>0</v>
      </c>
      <c r="L19" s="24">
        <v>0</v>
      </c>
      <c r="M19" s="24">
        <v>0</v>
      </c>
      <c r="N19" s="24"/>
      <c r="O19" s="26">
        <f t="shared" si="2"/>
        <v>14447.16</v>
      </c>
      <c r="P19" s="24">
        <f>'MAR 2A'!P19+'MAR 1A'!P19</f>
        <v>1809.56</v>
      </c>
      <c r="Q19" s="24">
        <f>'MAR 2A'!Q19+'MAR 1A'!Q19</f>
        <v>1441.7550000000001</v>
      </c>
      <c r="R19" s="24">
        <v>0</v>
      </c>
      <c r="S19" s="24">
        <v>0</v>
      </c>
      <c r="T19" s="24">
        <v>0</v>
      </c>
      <c r="U19" s="24">
        <f>'MAR 2A'!U19+'MAR 1A'!U19</f>
        <v>4364</v>
      </c>
      <c r="V19" s="24">
        <v>0</v>
      </c>
      <c r="W19" s="26">
        <f t="shared" si="0"/>
        <v>7615.3150000000005</v>
      </c>
      <c r="X19" s="27">
        <f>+O19-W19</f>
        <v>6831.8449999999993</v>
      </c>
      <c r="Y19" s="22">
        <v>11</v>
      </c>
      <c r="Z19" s="22"/>
      <c r="AA19" s="22">
        <v>9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</row>
    <row r="20" spans="1:213" ht="20.25" customHeight="1">
      <c r="A20" s="74">
        <v>104</v>
      </c>
      <c r="B20" s="75" t="s">
        <v>49</v>
      </c>
      <c r="C20" s="75" t="s">
        <v>52</v>
      </c>
      <c r="D20" s="75" t="s">
        <v>57</v>
      </c>
      <c r="E20" s="76">
        <f>'MAR 2A'!E20+'MAR 1A'!E20</f>
        <v>13966.8</v>
      </c>
      <c r="F20" s="76">
        <v>0</v>
      </c>
      <c r="G20" s="76">
        <v>0</v>
      </c>
      <c r="H20" s="77">
        <f>'MAR 2A'!H20+'MAR 1A'!H20</f>
        <v>1163</v>
      </c>
      <c r="I20" s="77">
        <f>'MAR 2A'!I20+'MAR 1A'!I20</f>
        <v>722</v>
      </c>
      <c r="J20" s="76">
        <v>0</v>
      </c>
      <c r="K20" s="76">
        <v>0</v>
      </c>
      <c r="L20" s="76">
        <v>0</v>
      </c>
      <c r="M20" s="76">
        <v>0</v>
      </c>
      <c r="N20" s="76"/>
      <c r="O20" s="78">
        <f>SUM(E20:M20)</f>
        <v>15851.8</v>
      </c>
      <c r="P20" s="76">
        <f>'MAR 2A'!P20+'MAR 1A'!P20</f>
        <v>2092.48</v>
      </c>
      <c r="Q20" s="76">
        <f>'MAR 2A'!Q20+'MAR 1A'!Q20</f>
        <v>1606.182</v>
      </c>
      <c r="R20" s="76">
        <v>0</v>
      </c>
      <c r="S20" s="76">
        <v>0</v>
      </c>
      <c r="T20" s="76">
        <v>0</v>
      </c>
      <c r="U20" s="76">
        <f>'MAR 2A'!U20+'MAR 1A'!U20</f>
        <v>3104</v>
      </c>
      <c r="V20" s="76">
        <f>'MAR 2A'!V20+'MAR 1A'!V20</f>
        <v>500</v>
      </c>
      <c r="W20" s="78">
        <f t="shared" si="0"/>
        <v>7302.6620000000003</v>
      </c>
      <c r="X20" s="80">
        <f t="shared" ref="X20:X28" si="3">+O20-W20</f>
        <v>8549.137999999999</v>
      </c>
      <c r="Y20" s="74">
        <v>12</v>
      </c>
      <c r="Z20" s="74"/>
      <c r="AA20" s="74">
        <v>14</v>
      </c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</row>
    <row r="21" spans="1:213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4">
        <f>'MAR 2A'!E21+'MAR 1A'!E21</f>
        <v>12561.3</v>
      </c>
      <c r="F21" s="24">
        <v>0</v>
      </c>
      <c r="G21" s="24">
        <v>0</v>
      </c>
      <c r="H21" s="25">
        <f>'MAR 2A'!H21+'MAR 1A'!H21</f>
        <v>689</v>
      </c>
      <c r="I21" s="25">
        <f>'MAR 2A'!I21+'MAR 1A'!I21</f>
        <v>1099</v>
      </c>
      <c r="J21" s="24">
        <v>0</v>
      </c>
      <c r="K21" s="24">
        <v>0</v>
      </c>
      <c r="L21" s="24">
        <v>0</v>
      </c>
      <c r="M21" s="24">
        <v>0</v>
      </c>
      <c r="N21" s="24"/>
      <c r="O21" s="26">
        <f>SUM(E21:M21)</f>
        <v>14349.3</v>
      </c>
      <c r="P21" s="24">
        <f>'MAR 2A'!P21+'MAR 1A'!P21</f>
        <v>1780.1</v>
      </c>
      <c r="Q21" s="24">
        <f>'MAR 2A'!Q21+'MAR 1A'!Q21</f>
        <v>1444.5484999999999</v>
      </c>
      <c r="R21" s="65">
        <v>0</v>
      </c>
      <c r="S21" s="24">
        <v>0</v>
      </c>
      <c r="T21" s="24">
        <v>0</v>
      </c>
      <c r="U21" s="24">
        <f>'MAR 2A'!U21+'MAR 1A'!U21</f>
        <v>0</v>
      </c>
      <c r="V21" s="24">
        <v>0</v>
      </c>
      <c r="W21" s="26">
        <f t="shared" si="0"/>
        <v>3224.6484999999998</v>
      </c>
      <c r="X21" s="27">
        <f t="shared" si="3"/>
        <v>11124.6515</v>
      </c>
      <c r="Y21" s="22">
        <v>13</v>
      </c>
      <c r="Z21" s="22"/>
      <c r="AA21" s="22">
        <v>16</v>
      </c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</row>
    <row r="22" spans="1:213" ht="20.25" customHeight="1">
      <c r="A22" s="74">
        <v>152</v>
      </c>
      <c r="B22" s="75" t="s">
        <v>62</v>
      </c>
      <c r="C22" s="75" t="s">
        <v>63</v>
      </c>
      <c r="D22" s="76" t="s">
        <v>57</v>
      </c>
      <c r="E22" s="76">
        <f>'MAR 2A'!E22+'MAR 1A'!E22</f>
        <v>34487</v>
      </c>
      <c r="F22" s="76">
        <v>0</v>
      </c>
      <c r="G22" s="76">
        <v>0</v>
      </c>
      <c r="H22" s="77">
        <f>'MAR 2A'!H22+'MAR 1A'!H22</f>
        <v>1191</v>
      </c>
      <c r="I22" s="77">
        <f>'MAR 2A'!I22+'MAR 1A'!I22</f>
        <v>1680</v>
      </c>
      <c r="J22" s="76">
        <v>0</v>
      </c>
      <c r="K22" s="76">
        <v>0</v>
      </c>
      <c r="L22" s="76">
        <v>0</v>
      </c>
      <c r="M22" s="76">
        <v>0</v>
      </c>
      <c r="N22" s="76"/>
      <c r="O22" s="78">
        <f t="shared" ref="O22:O31" si="4">SUM(E22:M22)</f>
        <v>37358</v>
      </c>
      <c r="P22" s="76">
        <f>'MAR 2A'!P22+'MAR 1A'!P22</f>
        <v>6982.01</v>
      </c>
      <c r="Q22" s="76">
        <f>'MAR 2A'!Q22+'MAR 1A'!Q22</f>
        <v>3966.0050000000001</v>
      </c>
      <c r="R22" s="79">
        <v>0</v>
      </c>
      <c r="S22" s="76">
        <v>0</v>
      </c>
      <c r="T22" s="76">
        <v>0</v>
      </c>
      <c r="U22" s="76">
        <f>'MAR 2A'!U22+'MAR 1A'!U22</f>
        <v>0</v>
      </c>
      <c r="V22" s="76">
        <v>0</v>
      </c>
      <c r="W22" s="78">
        <f t="shared" si="0"/>
        <v>10948.014999999999</v>
      </c>
      <c r="X22" s="80">
        <f t="shared" si="3"/>
        <v>26409.985000000001</v>
      </c>
      <c r="Y22" s="74">
        <v>14</v>
      </c>
      <c r="Z22" s="74"/>
      <c r="AA22" s="74">
        <v>22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</row>
    <row r="23" spans="1:213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4">
        <f>'MAR 2A'!E23+'MAR 1A'!E23</f>
        <v>76938</v>
      </c>
      <c r="F23" s="24">
        <v>0</v>
      </c>
      <c r="G23" s="24">
        <v>0</v>
      </c>
      <c r="H23" s="25">
        <v>0</v>
      </c>
      <c r="I23" s="25"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6">
        <f>SUM(E23:M23)</f>
        <v>76938</v>
      </c>
      <c r="P23" s="24">
        <f>'MAR 2A'!P23+'MAR 1A'!P23</f>
        <v>18947.5</v>
      </c>
      <c r="Q23" s="24">
        <f>'MAR 2A'!Q23+'MAR 1A'!Q23</f>
        <v>8847.8700000000008</v>
      </c>
      <c r="R23" s="65">
        <v>0</v>
      </c>
      <c r="S23" s="24">
        <v>0</v>
      </c>
      <c r="T23" s="24">
        <v>0</v>
      </c>
      <c r="U23" s="24">
        <f>'MAR 2A'!U23+'MAR 1A'!U23</f>
        <v>15635.58</v>
      </c>
      <c r="V23" s="24">
        <v>0</v>
      </c>
      <c r="W23" s="26">
        <f t="shared" si="0"/>
        <v>43430.950000000004</v>
      </c>
      <c r="X23" s="27">
        <f t="shared" si="3"/>
        <v>33507.049999999996</v>
      </c>
      <c r="Y23" s="22">
        <v>15</v>
      </c>
      <c r="Z23" s="22"/>
      <c r="AA23" s="22">
        <v>30</v>
      </c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</row>
    <row r="24" spans="1:213" ht="20.25" customHeight="1">
      <c r="A24" s="74">
        <v>153</v>
      </c>
      <c r="B24" s="75" t="s">
        <v>67</v>
      </c>
      <c r="C24" s="75" t="s">
        <v>66</v>
      </c>
      <c r="D24" s="75" t="s">
        <v>55</v>
      </c>
      <c r="E24" s="76">
        <f>'MAR 2A'!E24+'MAR 1A'!E24</f>
        <v>27627</v>
      </c>
      <c r="F24" s="76">
        <v>0</v>
      </c>
      <c r="G24" s="76">
        <v>0</v>
      </c>
      <c r="H24" s="77">
        <f>'MAR 2A'!H24+'MAR 1A'!H24</f>
        <v>1119</v>
      </c>
      <c r="I24" s="77">
        <f>'MAR 2A'!I24+'MAR 1A'!I24</f>
        <v>1664</v>
      </c>
      <c r="J24" s="76">
        <v>0</v>
      </c>
      <c r="K24" s="76">
        <v>0</v>
      </c>
      <c r="L24" s="76">
        <v>0</v>
      </c>
      <c r="M24" s="76">
        <v>0</v>
      </c>
      <c r="N24" s="76"/>
      <c r="O24" s="78">
        <f t="shared" si="4"/>
        <v>30410</v>
      </c>
      <c r="P24" s="76">
        <f>'MAR 2A'!P24+'MAR 1A'!P24</f>
        <v>5359.78</v>
      </c>
      <c r="Q24" s="76">
        <f>'MAR 2A'!Q24+'MAR 1A'!Q24</f>
        <v>3177.105</v>
      </c>
      <c r="R24" s="79">
        <v>0</v>
      </c>
      <c r="S24" s="76">
        <v>0</v>
      </c>
      <c r="T24" s="76">
        <v>0</v>
      </c>
      <c r="U24" s="76">
        <f>'MAR 2A'!U24+'MAR 1A'!U24</f>
        <v>8753.4</v>
      </c>
      <c r="V24" s="76">
        <v>0</v>
      </c>
      <c r="W24" s="78">
        <f t="shared" si="0"/>
        <v>17290.285</v>
      </c>
      <c r="X24" s="80">
        <f t="shared" si="3"/>
        <v>13119.715</v>
      </c>
      <c r="Y24" s="74">
        <v>16</v>
      </c>
      <c r="Z24" s="74"/>
      <c r="AA24" s="74">
        <v>20</v>
      </c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</row>
    <row r="25" spans="1:213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4">
        <f>'MAR 2A'!E25+'MAR 1A'!E25</f>
        <v>27627</v>
      </c>
      <c r="F25" s="24">
        <v>0</v>
      </c>
      <c r="G25" s="24">
        <v>0</v>
      </c>
      <c r="H25" s="25">
        <f>'MAR 2A'!H25+'MAR 1A'!H25</f>
        <v>1119</v>
      </c>
      <c r="I25" s="25">
        <f>'MAR 2A'!I25+'MAR 1A'!I25</f>
        <v>1664</v>
      </c>
      <c r="J25" s="24">
        <v>0</v>
      </c>
      <c r="K25" s="24">
        <v>0</v>
      </c>
      <c r="L25" s="24">
        <v>0</v>
      </c>
      <c r="M25" s="24">
        <v>0</v>
      </c>
      <c r="N25" s="24"/>
      <c r="O25" s="26">
        <f t="shared" si="4"/>
        <v>30410</v>
      </c>
      <c r="P25" s="24">
        <f>'MAR 2A'!P25+'MAR 1A'!P25</f>
        <v>5359.78</v>
      </c>
      <c r="Q25" s="24">
        <f>'MAR 2A'!Q25+'MAR 1A'!Q25</f>
        <v>3177.105</v>
      </c>
      <c r="R25" s="65">
        <v>0</v>
      </c>
      <c r="S25" s="24">
        <v>0</v>
      </c>
      <c r="T25" s="24">
        <v>0</v>
      </c>
      <c r="U25" s="24">
        <f>'MAR 2A'!U25+'MAR 1A'!U25</f>
        <v>4352</v>
      </c>
      <c r="V25" s="24">
        <v>0</v>
      </c>
      <c r="W25" s="26">
        <f t="shared" si="0"/>
        <v>12888.885</v>
      </c>
      <c r="X25" s="27">
        <f t="shared" si="3"/>
        <v>17521.114999999998</v>
      </c>
      <c r="Y25" s="22">
        <v>17</v>
      </c>
      <c r="Z25" s="22"/>
      <c r="AA25" s="22">
        <v>20</v>
      </c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</row>
    <row r="26" spans="1:213" ht="20.25" customHeight="1">
      <c r="A26" s="74">
        <v>158</v>
      </c>
      <c r="B26" s="75" t="s">
        <v>70</v>
      </c>
      <c r="C26" s="75" t="s">
        <v>34</v>
      </c>
      <c r="D26" s="76" t="s">
        <v>57</v>
      </c>
      <c r="E26" s="76">
        <f>'MAR 2A'!E26+'MAR 1A'!E26</f>
        <v>13966.8</v>
      </c>
      <c r="F26" s="76">
        <v>0</v>
      </c>
      <c r="G26" s="76">
        <v>0</v>
      </c>
      <c r="H26" s="77">
        <f>'MAR 2A'!H26+'MAR 1A'!H26</f>
        <v>722</v>
      </c>
      <c r="I26" s="77">
        <f>'MAR 2A'!I26+'MAR 1A'!I26</f>
        <v>1163</v>
      </c>
      <c r="J26" s="76">
        <v>0</v>
      </c>
      <c r="K26" s="76">
        <v>0</v>
      </c>
      <c r="L26" s="76">
        <v>0</v>
      </c>
      <c r="M26" s="76">
        <v>0</v>
      </c>
      <c r="N26" s="76"/>
      <c r="O26" s="78">
        <f t="shared" si="4"/>
        <v>15851.8</v>
      </c>
      <c r="P26" s="76">
        <f>'MAR 2A'!P26+'MAR 1A'!P26</f>
        <v>2109.6</v>
      </c>
      <c r="Q26" s="76">
        <f>'MAR 2A'!Q26+'MAR 1A'!Q26</f>
        <v>1606.182</v>
      </c>
      <c r="R26" s="79">
        <v>0</v>
      </c>
      <c r="S26" s="76">
        <v>0</v>
      </c>
      <c r="T26" s="76">
        <v>0</v>
      </c>
      <c r="U26" s="76">
        <f>'MAR 2A'!U26+'MAR 1A'!U26</f>
        <v>0</v>
      </c>
      <c r="V26" s="76">
        <v>0</v>
      </c>
      <c r="W26" s="78">
        <f t="shared" si="0"/>
        <v>3715.7820000000002</v>
      </c>
      <c r="X26" s="80">
        <f t="shared" si="3"/>
        <v>12136.018</v>
      </c>
      <c r="Y26" s="74">
        <v>18</v>
      </c>
      <c r="Z26" s="74"/>
      <c r="AA26" s="74">
        <v>14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</row>
    <row r="27" spans="1:213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4">
        <f>'MAR 2A'!E27+'MAR 1A'!E27</f>
        <v>6983.4</v>
      </c>
      <c r="F27" s="24">
        <v>0</v>
      </c>
      <c r="G27" s="24">
        <v>0</v>
      </c>
      <c r="H27" s="25">
        <f>'MAR 2A'!H27+'MAR 1A'!H27</f>
        <v>361</v>
      </c>
      <c r="I27" s="25">
        <f>'MAR 2A'!I27+'MAR 1A'!I27</f>
        <v>581.5</v>
      </c>
      <c r="J27" s="24">
        <v>0</v>
      </c>
      <c r="K27" s="24">
        <v>0</v>
      </c>
      <c r="L27" s="24">
        <v>0</v>
      </c>
      <c r="M27" s="24">
        <v>0</v>
      </c>
      <c r="N27" s="24"/>
      <c r="O27" s="26">
        <f t="shared" si="4"/>
        <v>7925.9</v>
      </c>
      <c r="P27" s="24">
        <f>'MAR 2A'!P27+'MAR 1A'!P27</f>
        <v>1054.8</v>
      </c>
      <c r="Q27" s="24">
        <f>'MAR 2A'!Q27+'MAR 1A'!Q27</f>
        <v>803.09100000000001</v>
      </c>
      <c r="R27" s="65">
        <v>0</v>
      </c>
      <c r="S27" s="24">
        <v>0</v>
      </c>
      <c r="T27" s="24">
        <v>0</v>
      </c>
      <c r="U27" s="24">
        <f>'MAR 2A'!U27+'MAR 1A'!U27</f>
        <v>0</v>
      </c>
      <c r="V27" s="24">
        <v>0</v>
      </c>
      <c r="W27" s="26">
        <f t="shared" si="0"/>
        <v>1857.8910000000001</v>
      </c>
      <c r="X27" s="27">
        <f t="shared" si="3"/>
        <v>6068.009</v>
      </c>
      <c r="Y27" s="22">
        <v>19</v>
      </c>
      <c r="Z27" s="22"/>
      <c r="AA27" s="22">
        <v>17</v>
      </c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</row>
    <row r="28" spans="1:213" ht="20.25" customHeight="1">
      <c r="A28" s="74">
        <v>155</v>
      </c>
      <c r="B28" s="75" t="s">
        <v>127</v>
      </c>
      <c r="C28" s="75" t="s">
        <v>73</v>
      </c>
      <c r="D28" s="76" t="s">
        <v>57</v>
      </c>
      <c r="E28" s="76">
        <f>'MAR 2A'!E28+'MAR 1A'!E28</f>
        <v>27627</v>
      </c>
      <c r="F28" s="76">
        <v>0</v>
      </c>
      <c r="G28" s="76">
        <v>0</v>
      </c>
      <c r="H28" s="77">
        <f>'MAR 2A'!H28+'MAR 1A'!H28</f>
        <v>1119</v>
      </c>
      <c r="I28" s="77">
        <f>'MAR 2A'!I28+'MAR 1A'!I28</f>
        <v>1664</v>
      </c>
      <c r="J28" s="76">
        <v>0</v>
      </c>
      <c r="K28" s="76">
        <v>0</v>
      </c>
      <c r="L28" s="76">
        <v>0</v>
      </c>
      <c r="M28" s="76">
        <v>0</v>
      </c>
      <c r="N28" s="76"/>
      <c r="O28" s="78">
        <f t="shared" si="4"/>
        <v>30410</v>
      </c>
      <c r="P28" s="76">
        <f>'MAR 2A'!P28+'MAR 1A'!P28</f>
        <v>5359.78</v>
      </c>
      <c r="Q28" s="76">
        <f>'MAR 2A'!Q28+'MAR 1A'!Q28</f>
        <v>3177.105</v>
      </c>
      <c r="R28" s="79">
        <v>0</v>
      </c>
      <c r="S28" s="76">
        <v>0</v>
      </c>
      <c r="T28" s="76">
        <v>0</v>
      </c>
      <c r="U28" s="76">
        <f>'MAR 2A'!U28+'MAR 1A'!U28</f>
        <v>11615.48</v>
      </c>
      <c r="V28" s="76">
        <v>0</v>
      </c>
      <c r="W28" s="78">
        <f t="shared" si="0"/>
        <v>20152.364999999998</v>
      </c>
      <c r="X28" s="80">
        <f t="shared" si="3"/>
        <v>10257.635000000002</v>
      </c>
      <c r="Y28" s="74">
        <v>20</v>
      </c>
      <c r="Z28" s="74"/>
      <c r="AA28" s="74">
        <v>20</v>
      </c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</row>
    <row r="29" spans="1:213" s="29" customFormat="1" ht="20.25" customHeight="1">
      <c r="A29" s="22">
        <v>159</v>
      </c>
      <c r="B29" s="23" t="s">
        <v>74</v>
      </c>
      <c r="C29" s="23" t="s">
        <v>75</v>
      </c>
      <c r="D29" s="24" t="s">
        <v>57</v>
      </c>
      <c r="E29" s="24">
        <f>'MAR 2A'!E29+'MAR 1A'!E29</f>
        <v>17212.8</v>
      </c>
      <c r="F29" s="24">
        <v>0</v>
      </c>
      <c r="G29" s="24">
        <v>0</v>
      </c>
      <c r="H29" s="25">
        <f>'MAR 2A'!H29+'MAR 1A'!H29</f>
        <v>779</v>
      </c>
      <c r="I29" s="25">
        <f>'MAR 2A'!I29+'MAR 1A'!I29</f>
        <v>1247</v>
      </c>
      <c r="J29" s="24">
        <v>0</v>
      </c>
      <c r="K29" s="24">
        <v>0</v>
      </c>
      <c r="L29" s="24">
        <v>0</v>
      </c>
      <c r="M29" s="24">
        <v>0</v>
      </c>
      <c r="N29" s="24"/>
      <c r="O29" s="26">
        <f t="shared" si="4"/>
        <v>19238.8</v>
      </c>
      <c r="P29" s="24">
        <f>'MAR 2A'!P29+'MAR 1A'!P29</f>
        <v>2833.06</v>
      </c>
      <c r="Q29" s="24">
        <f>'MAR 2A'!Q29+'MAR 1A'!Q29</f>
        <v>1979.472</v>
      </c>
      <c r="R29" s="65">
        <v>0</v>
      </c>
      <c r="S29" s="24">
        <v>0</v>
      </c>
      <c r="T29" s="24">
        <v>0</v>
      </c>
      <c r="U29" s="24">
        <v>0</v>
      </c>
      <c r="V29" s="24">
        <v>0</v>
      </c>
      <c r="W29" s="26">
        <f>SUM(P29:V29)</f>
        <v>4812.5320000000002</v>
      </c>
      <c r="X29" s="27">
        <f>+O29-W29</f>
        <v>14426.268</v>
      </c>
      <c r="Y29" s="22">
        <v>21</v>
      </c>
      <c r="Z29" s="22"/>
      <c r="AA29" s="22">
        <v>17</v>
      </c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</row>
    <row r="30" spans="1:213" ht="20.25" customHeight="1">
      <c r="A30" s="74">
        <v>160</v>
      </c>
      <c r="B30" s="75" t="s">
        <v>76</v>
      </c>
      <c r="C30" s="75" t="s">
        <v>48</v>
      </c>
      <c r="D30" s="76" t="s">
        <v>57</v>
      </c>
      <c r="E30" s="76">
        <f>'MAR 2A'!E30+'MAR 1A'!E30</f>
        <v>27627</v>
      </c>
      <c r="F30" s="76">
        <v>0</v>
      </c>
      <c r="G30" s="76">
        <v>0</v>
      </c>
      <c r="H30" s="77">
        <f>'MAR 2A'!H30+'MAR 1A'!H30</f>
        <v>1119</v>
      </c>
      <c r="I30" s="77">
        <f>'MAR 2A'!I30+'MAR 1A'!I30</f>
        <v>1664</v>
      </c>
      <c r="J30" s="76">
        <v>0</v>
      </c>
      <c r="K30" s="76">
        <v>0</v>
      </c>
      <c r="L30" s="76">
        <v>0</v>
      </c>
      <c r="M30" s="76">
        <v>0</v>
      </c>
      <c r="N30" s="76"/>
      <c r="O30" s="78">
        <f t="shared" si="4"/>
        <v>30410</v>
      </c>
      <c r="P30" s="76">
        <f>'MAR 2A'!P30+'MAR 1A'!P30</f>
        <v>5359.78</v>
      </c>
      <c r="Q30" s="76">
        <f>'MAR 2A'!Q30+'MAR 1A'!Q30</f>
        <v>3177.105</v>
      </c>
      <c r="R30" s="79">
        <v>0</v>
      </c>
      <c r="S30" s="76">
        <v>0</v>
      </c>
      <c r="T30" s="76">
        <v>0</v>
      </c>
      <c r="U30" s="76">
        <v>0</v>
      </c>
      <c r="V30" s="76">
        <v>0</v>
      </c>
      <c r="W30" s="78">
        <f t="shared" ref="W30:W42" si="5">SUM(P30:V30)</f>
        <v>8536.8850000000002</v>
      </c>
      <c r="X30" s="80">
        <f t="shared" ref="X30:X45" si="6">+O30-W30</f>
        <v>21873.114999999998</v>
      </c>
      <c r="Y30" s="74">
        <v>22</v>
      </c>
      <c r="Z30" s="74"/>
      <c r="AA30" s="74">
        <v>20</v>
      </c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</row>
    <row r="31" spans="1:213" s="29" customFormat="1" ht="20.25" customHeight="1">
      <c r="A31" s="22">
        <v>161</v>
      </c>
      <c r="B31" s="23" t="s">
        <v>77</v>
      </c>
      <c r="C31" s="23" t="s">
        <v>78</v>
      </c>
      <c r="D31" s="23" t="s">
        <v>55</v>
      </c>
      <c r="E31" s="24">
        <f>'MAR 2A'!E31+'MAR 1A'!E31</f>
        <v>15125</v>
      </c>
      <c r="F31" s="24">
        <v>0</v>
      </c>
      <c r="G31" s="24">
        <v>0</v>
      </c>
      <c r="H31" s="25">
        <f>'MAR 2A'!H31+'MAR 1A'!H31</f>
        <v>1206</v>
      </c>
      <c r="I31" s="25">
        <f>'MAR 2A'!I31+'MAR 1A'!I31</f>
        <v>756</v>
      </c>
      <c r="J31" s="24">
        <v>0</v>
      </c>
      <c r="K31" s="24">
        <v>0</v>
      </c>
      <c r="L31" s="24">
        <v>0</v>
      </c>
      <c r="M31" s="24">
        <v>0</v>
      </c>
      <c r="N31" s="24"/>
      <c r="O31" s="26">
        <f t="shared" si="4"/>
        <v>17087</v>
      </c>
      <c r="P31" s="24">
        <f>'MAR 2A'!P31+'MAR 1A'!P31</f>
        <v>2373.44</v>
      </c>
      <c r="Q31" s="24">
        <f>'MAR 2A'!Q31+'MAR 1A'!Q31</f>
        <v>1739.375</v>
      </c>
      <c r="R31" s="65">
        <v>0</v>
      </c>
      <c r="S31" s="24">
        <v>0</v>
      </c>
      <c r="T31" s="24">
        <v>0</v>
      </c>
      <c r="U31" s="24">
        <v>0</v>
      </c>
      <c r="V31" s="24">
        <f>'MAR 2A'!V31+'MAR 1A'!V31</f>
        <v>5000</v>
      </c>
      <c r="W31" s="26">
        <f t="shared" si="5"/>
        <v>9112.8150000000005</v>
      </c>
      <c r="X31" s="27">
        <f t="shared" si="6"/>
        <v>7974.1849999999995</v>
      </c>
      <c r="Y31" s="22">
        <v>23</v>
      </c>
      <c r="Z31" s="22"/>
      <c r="AA31" s="22">
        <v>15</v>
      </c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</row>
    <row r="32" spans="1:213" ht="20.25" customHeight="1">
      <c r="A32" s="74">
        <v>162</v>
      </c>
      <c r="B32" s="75" t="s">
        <v>79</v>
      </c>
      <c r="C32" s="75" t="s">
        <v>80</v>
      </c>
      <c r="D32" s="75" t="s">
        <v>55</v>
      </c>
      <c r="E32" s="76">
        <f>'MAR 2A'!E32+'MAR 1A'!E32</f>
        <v>13632.6</v>
      </c>
      <c r="F32" s="76">
        <v>0</v>
      </c>
      <c r="G32" s="76">
        <v>0</v>
      </c>
      <c r="H32" s="77">
        <f>'MAR 2A'!H32+'MAR 1A'!H32</f>
        <v>1093</v>
      </c>
      <c r="I32" s="77">
        <f>'MAR 2A'!I32+'MAR 1A'!I32</f>
        <v>679</v>
      </c>
      <c r="J32" s="76">
        <v>0</v>
      </c>
      <c r="K32" s="76">
        <v>0</v>
      </c>
      <c r="L32" s="76">
        <v>0</v>
      </c>
      <c r="M32" s="76">
        <v>0</v>
      </c>
      <c r="N32" s="76"/>
      <c r="O32" s="78">
        <f>SUM(E32:M32)</f>
        <v>15404.6</v>
      </c>
      <c r="P32" s="76">
        <f>'MAR 2A'!P32+'MAR 1A'!P32</f>
        <v>2014.08</v>
      </c>
      <c r="Q32" s="76">
        <f>'MAR 2A'!Q32+'MAR 1A'!Q32</f>
        <v>1567.749</v>
      </c>
      <c r="R32" s="79">
        <v>0</v>
      </c>
      <c r="S32" s="76">
        <v>0</v>
      </c>
      <c r="T32" s="76">
        <v>0</v>
      </c>
      <c r="U32" s="76">
        <v>0</v>
      </c>
      <c r="V32" s="76">
        <v>0</v>
      </c>
      <c r="W32" s="78">
        <f t="shared" si="5"/>
        <v>3581.8289999999997</v>
      </c>
      <c r="X32" s="80">
        <f t="shared" si="6"/>
        <v>11822.771000000001</v>
      </c>
      <c r="Y32" s="74">
        <v>24</v>
      </c>
      <c r="Z32" s="74"/>
      <c r="AA32" s="74">
        <v>11</v>
      </c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</row>
    <row r="33" spans="1:213" s="29" customFormat="1" ht="20.25" customHeight="1">
      <c r="A33" s="22">
        <v>163</v>
      </c>
      <c r="B33" s="23" t="s">
        <v>81</v>
      </c>
      <c r="C33" s="23" t="s">
        <v>128</v>
      </c>
      <c r="D33" s="23" t="s">
        <v>55</v>
      </c>
      <c r="E33" s="24">
        <f>'MAR 2A'!E33+'MAR 1A'!E33</f>
        <v>19531.8</v>
      </c>
      <c r="F33" s="24">
        <v>0</v>
      </c>
      <c r="G33" s="24">
        <v>0</v>
      </c>
      <c r="H33" s="25">
        <f>'MAR 2A'!H33+'MAR 1A'!H33</f>
        <v>987</v>
      </c>
      <c r="I33" s="25">
        <f>'MAR 2A'!I33+'MAR 1A'!I33</f>
        <v>1465</v>
      </c>
      <c r="J33" s="24">
        <v>0</v>
      </c>
      <c r="K33" s="24">
        <v>0</v>
      </c>
      <c r="L33" s="24">
        <v>0</v>
      </c>
      <c r="M33" s="24">
        <v>0</v>
      </c>
      <c r="N33" s="24"/>
      <c r="O33" s="26">
        <f>SUM(E33:M33)</f>
        <v>21983.8</v>
      </c>
      <c r="P33" s="24">
        <f>'MAR 2A'!P33+'MAR 1A'!P33</f>
        <v>3419.4</v>
      </c>
      <c r="Q33" s="24">
        <f>'MAR 2A'!Q33+'MAR 1A'!Q33</f>
        <v>2246.1570000000002</v>
      </c>
      <c r="R33" s="65">
        <v>0</v>
      </c>
      <c r="S33" s="24">
        <v>0</v>
      </c>
      <c r="T33" s="24">
        <v>0</v>
      </c>
      <c r="U33" s="24">
        <v>0</v>
      </c>
      <c r="V33" s="24">
        <v>0</v>
      </c>
      <c r="W33" s="26">
        <f t="shared" si="5"/>
        <v>5665.5570000000007</v>
      </c>
      <c r="X33" s="27">
        <f t="shared" si="6"/>
        <v>16318.242999999999</v>
      </c>
      <c r="Y33" s="22">
        <v>25</v>
      </c>
      <c r="Z33" s="22"/>
      <c r="AA33" s="22">
        <v>16</v>
      </c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</row>
    <row r="34" spans="1:213" ht="20.25" customHeight="1">
      <c r="A34" s="74">
        <v>164</v>
      </c>
      <c r="B34" s="75" t="s">
        <v>82</v>
      </c>
      <c r="C34" s="75" t="s">
        <v>38</v>
      </c>
      <c r="D34" s="76" t="s">
        <v>83</v>
      </c>
      <c r="E34" s="76">
        <v>0</v>
      </c>
      <c r="F34" s="76">
        <v>0</v>
      </c>
      <c r="G34" s="76">
        <v>0</v>
      </c>
      <c r="H34" s="77">
        <v>0</v>
      </c>
      <c r="I34" s="77">
        <v>0</v>
      </c>
      <c r="J34" s="76">
        <v>0</v>
      </c>
      <c r="K34" s="76">
        <v>0</v>
      </c>
      <c r="L34" s="76">
        <v>0</v>
      </c>
      <c r="M34" s="76">
        <v>0</v>
      </c>
      <c r="N34" s="76"/>
      <c r="O34" s="78">
        <f t="shared" ref="O34" si="7">SUM(E34:M34)</f>
        <v>0</v>
      </c>
      <c r="P34" s="76">
        <v>0</v>
      </c>
      <c r="Q34" s="76">
        <v>0</v>
      </c>
      <c r="R34" s="79">
        <v>0</v>
      </c>
      <c r="S34" s="76">
        <v>0</v>
      </c>
      <c r="T34" s="76">
        <v>0</v>
      </c>
      <c r="U34" s="76">
        <v>0</v>
      </c>
      <c r="V34" s="76">
        <v>0</v>
      </c>
      <c r="W34" s="78">
        <f t="shared" si="5"/>
        <v>0</v>
      </c>
      <c r="X34" s="80">
        <f t="shared" si="6"/>
        <v>0</v>
      </c>
      <c r="Y34" s="74">
        <v>26</v>
      </c>
      <c r="Z34" s="74"/>
      <c r="AA34" s="74">
        <v>11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</row>
    <row r="35" spans="1:213" s="29" customFormat="1" ht="20.25" customHeight="1">
      <c r="A35" s="22">
        <v>165</v>
      </c>
      <c r="B35" s="23" t="s">
        <v>84</v>
      </c>
      <c r="C35" s="23" t="s">
        <v>38</v>
      </c>
      <c r="D35" s="24" t="s">
        <v>57</v>
      </c>
      <c r="E35" s="24">
        <v>0</v>
      </c>
      <c r="F35" s="24">
        <v>0</v>
      </c>
      <c r="G35" s="24">
        <v>0</v>
      </c>
      <c r="H35" s="25">
        <v>0</v>
      </c>
      <c r="I35" s="25">
        <v>0</v>
      </c>
      <c r="J35" s="24">
        <v>0</v>
      </c>
      <c r="K35" s="24">
        <v>0</v>
      </c>
      <c r="L35" s="24">
        <v>0</v>
      </c>
      <c r="M35" s="24">
        <v>0</v>
      </c>
      <c r="N35" s="24"/>
      <c r="O35" s="26">
        <f>SUM(E35:N35)</f>
        <v>0</v>
      </c>
      <c r="P35" s="24">
        <v>0</v>
      </c>
      <c r="Q35" s="24">
        <v>0</v>
      </c>
      <c r="R35" s="65">
        <v>0</v>
      </c>
      <c r="S35" s="24">
        <v>0</v>
      </c>
      <c r="T35" s="24">
        <v>0</v>
      </c>
      <c r="U35" s="24">
        <v>0</v>
      </c>
      <c r="V35" s="24">
        <v>0</v>
      </c>
      <c r="W35" s="26">
        <f t="shared" si="5"/>
        <v>0</v>
      </c>
      <c r="X35" s="27">
        <f t="shared" si="6"/>
        <v>0</v>
      </c>
      <c r="Y35" s="22">
        <v>27</v>
      </c>
      <c r="Z35" s="22"/>
      <c r="AA35" s="22">
        <v>11</v>
      </c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</row>
    <row r="36" spans="1:213" ht="20.25" customHeight="1">
      <c r="A36" s="74">
        <v>166</v>
      </c>
      <c r="B36" s="75" t="s">
        <v>85</v>
      </c>
      <c r="C36" s="75" t="s">
        <v>38</v>
      </c>
      <c r="D36" s="76" t="s">
        <v>57</v>
      </c>
      <c r="E36" s="76">
        <v>0</v>
      </c>
      <c r="F36" s="76">
        <v>0</v>
      </c>
      <c r="G36" s="76">
        <v>0</v>
      </c>
      <c r="H36" s="77">
        <v>0</v>
      </c>
      <c r="I36" s="77">
        <v>0</v>
      </c>
      <c r="J36" s="76">
        <v>0</v>
      </c>
      <c r="K36" s="76">
        <v>0</v>
      </c>
      <c r="L36" s="76">
        <v>0</v>
      </c>
      <c r="M36" s="76">
        <v>0</v>
      </c>
      <c r="N36" s="76"/>
      <c r="O36" s="78">
        <f t="shared" ref="O36:O44" si="8">SUM(E36:N36)</f>
        <v>0</v>
      </c>
      <c r="P36" s="76">
        <v>0</v>
      </c>
      <c r="Q36" s="76">
        <v>0</v>
      </c>
      <c r="R36" s="79">
        <v>0</v>
      </c>
      <c r="S36" s="76">
        <v>0</v>
      </c>
      <c r="T36" s="76">
        <v>0</v>
      </c>
      <c r="U36" s="76">
        <v>0</v>
      </c>
      <c r="V36" s="76">
        <v>0</v>
      </c>
      <c r="W36" s="78">
        <f t="shared" si="5"/>
        <v>0</v>
      </c>
      <c r="X36" s="80">
        <f t="shared" si="6"/>
        <v>0</v>
      </c>
      <c r="Y36" s="74">
        <v>28</v>
      </c>
      <c r="Z36" s="74"/>
      <c r="AA36" s="74">
        <v>11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</row>
    <row r="37" spans="1:213" s="29" customFormat="1" ht="20.25" customHeight="1">
      <c r="A37" s="22">
        <v>167</v>
      </c>
      <c r="B37" s="23" t="s">
        <v>86</v>
      </c>
      <c r="C37" s="23" t="s">
        <v>38</v>
      </c>
      <c r="D37" s="24" t="s">
        <v>57</v>
      </c>
      <c r="E37" s="24">
        <v>0</v>
      </c>
      <c r="F37" s="24">
        <v>0</v>
      </c>
      <c r="G37" s="24">
        <v>0</v>
      </c>
      <c r="H37" s="25">
        <v>0</v>
      </c>
      <c r="I37" s="25">
        <v>0</v>
      </c>
      <c r="J37" s="24">
        <v>0</v>
      </c>
      <c r="K37" s="24">
        <v>0</v>
      </c>
      <c r="L37" s="24">
        <v>0</v>
      </c>
      <c r="M37" s="24">
        <v>0</v>
      </c>
      <c r="N37" s="24"/>
      <c r="O37" s="26">
        <f t="shared" si="8"/>
        <v>0</v>
      </c>
      <c r="P37" s="24">
        <v>0</v>
      </c>
      <c r="Q37" s="24">
        <v>0</v>
      </c>
      <c r="R37" s="65">
        <v>0</v>
      </c>
      <c r="S37" s="24">
        <v>0</v>
      </c>
      <c r="T37" s="24">
        <v>0</v>
      </c>
      <c r="U37" s="24">
        <v>0</v>
      </c>
      <c r="V37" s="24">
        <v>0</v>
      </c>
      <c r="W37" s="26">
        <f t="shared" si="5"/>
        <v>0</v>
      </c>
      <c r="X37" s="27">
        <f t="shared" si="6"/>
        <v>0</v>
      </c>
      <c r="Y37" s="22">
        <v>29</v>
      </c>
      <c r="Z37" s="22"/>
      <c r="AA37" s="22">
        <v>11</v>
      </c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</row>
    <row r="38" spans="1:213" ht="20.25" customHeight="1">
      <c r="A38" s="74">
        <v>168</v>
      </c>
      <c r="B38" s="75" t="s">
        <v>87</v>
      </c>
      <c r="C38" s="75" t="s">
        <v>38</v>
      </c>
      <c r="D38" s="76" t="s">
        <v>57</v>
      </c>
      <c r="E38" s="76">
        <f>'MAR 2A'!E38+'MAR 1A'!E38</f>
        <v>15000</v>
      </c>
      <c r="F38" s="76">
        <v>0</v>
      </c>
      <c r="G38" s="76">
        <v>0</v>
      </c>
      <c r="H38" s="77">
        <v>0</v>
      </c>
      <c r="I38" s="77">
        <v>0</v>
      </c>
      <c r="J38" s="76">
        <v>0</v>
      </c>
      <c r="K38" s="76">
        <v>0</v>
      </c>
      <c r="L38" s="76">
        <v>0</v>
      </c>
      <c r="M38" s="76">
        <v>0</v>
      </c>
      <c r="N38" s="76"/>
      <c r="O38" s="78">
        <f t="shared" si="8"/>
        <v>15000</v>
      </c>
      <c r="P38" s="76">
        <f>'MAR 2A'!P38+'MAR 1A'!P38</f>
        <v>1910.54</v>
      </c>
      <c r="Q38" s="76">
        <v>0</v>
      </c>
      <c r="R38" s="79">
        <v>0</v>
      </c>
      <c r="S38" s="76">
        <v>0</v>
      </c>
      <c r="T38" s="76">
        <v>0</v>
      </c>
      <c r="U38" s="76">
        <v>0</v>
      </c>
      <c r="V38" s="76">
        <v>0</v>
      </c>
      <c r="W38" s="78">
        <f t="shared" si="5"/>
        <v>1910.54</v>
      </c>
      <c r="X38" s="80">
        <f t="shared" si="6"/>
        <v>13089.46</v>
      </c>
      <c r="Y38" s="74">
        <v>30</v>
      </c>
      <c r="Z38" s="74"/>
      <c r="AA38" s="74">
        <v>11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</row>
    <row r="39" spans="1:213" s="29" customFormat="1" ht="20.25" customHeight="1">
      <c r="A39" s="22">
        <v>169</v>
      </c>
      <c r="B39" s="23" t="s">
        <v>88</v>
      </c>
      <c r="C39" s="23" t="s">
        <v>38</v>
      </c>
      <c r="D39" s="24" t="s">
        <v>57</v>
      </c>
      <c r="E39" s="24">
        <v>0</v>
      </c>
      <c r="F39" s="24">
        <v>0</v>
      </c>
      <c r="G39" s="24">
        <v>0</v>
      </c>
      <c r="H39" s="25">
        <v>0</v>
      </c>
      <c r="I39" s="25">
        <v>0</v>
      </c>
      <c r="J39" s="24" t="s">
        <v>98</v>
      </c>
      <c r="K39" s="24">
        <v>0</v>
      </c>
      <c r="L39" s="24">
        <v>0</v>
      </c>
      <c r="M39" s="24">
        <v>0</v>
      </c>
      <c r="N39" s="24"/>
      <c r="O39" s="26">
        <f t="shared" si="8"/>
        <v>0</v>
      </c>
      <c r="P39" s="24">
        <v>0</v>
      </c>
      <c r="Q39" s="24">
        <v>0</v>
      </c>
      <c r="R39" s="65">
        <v>0</v>
      </c>
      <c r="S39" s="24">
        <v>0</v>
      </c>
      <c r="T39" s="24">
        <v>0</v>
      </c>
      <c r="U39" s="24">
        <v>0</v>
      </c>
      <c r="V39" s="24">
        <v>0</v>
      </c>
      <c r="W39" s="26">
        <f t="shared" si="5"/>
        <v>0</v>
      </c>
      <c r="X39" s="27">
        <f t="shared" si="6"/>
        <v>0</v>
      </c>
      <c r="Y39" s="22">
        <v>31</v>
      </c>
      <c r="Z39" s="22"/>
      <c r="AA39" s="22">
        <v>11</v>
      </c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</row>
    <row r="40" spans="1:213" ht="20.25" customHeight="1">
      <c r="A40" s="74">
        <v>170</v>
      </c>
      <c r="B40" s="75" t="s">
        <v>117</v>
      </c>
      <c r="C40" s="75" t="s">
        <v>38</v>
      </c>
      <c r="D40" s="76" t="s">
        <v>57</v>
      </c>
      <c r="E40" s="76">
        <v>0</v>
      </c>
      <c r="F40" s="76">
        <v>0</v>
      </c>
      <c r="G40" s="76">
        <v>0</v>
      </c>
      <c r="H40" s="77">
        <v>0</v>
      </c>
      <c r="I40" s="77">
        <v>0</v>
      </c>
      <c r="J40" s="76">
        <v>0</v>
      </c>
      <c r="K40" s="76">
        <v>0</v>
      </c>
      <c r="L40" s="76">
        <v>0</v>
      </c>
      <c r="M40" s="76">
        <v>0</v>
      </c>
      <c r="N40" s="76"/>
      <c r="O40" s="78">
        <f t="shared" si="8"/>
        <v>0</v>
      </c>
      <c r="P40" s="76">
        <v>0</v>
      </c>
      <c r="Q40" s="76">
        <v>0</v>
      </c>
      <c r="R40" s="79">
        <v>0</v>
      </c>
      <c r="S40" s="76">
        <v>0</v>
      </c>
      <c r="T40" s="76">
        <v>0</v>
      </c>
      <c r="U40" s="76">
        <v>0</v>
      </c>
      <c r="V40" s="76">
        <v>0</v>
      </c>
      <c r="W40" s="78">
        <f t="shared" si="5"/>
        <v>0</v>
      </c>
      <c r="X40" s="80">
        <f t="shared" si="6"/>
        <v>0</v>
      </c>
      <c r="Y40" s="74">
        <v>32</v>
      </c>
      <c r="Z40" s="74"/>
      <c r="AA40" s="74">
        <v>11</v>
      </c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</row>
    <row r="41" spans="1:213" s="29" customFormat="1" ht="20.25" customHeight="1">
      <c r="A41" s="22">
        <v>171</v>
      </c>
      <c r="B41" s="23" t="s">
        <v>89</v>
      </c>
      <c r="C41" s="23" t="s">
        <v>38</v>
      </c>
      <c r="D41" s="24" t="s">
        <v>57</v>
      </c>
      <c r="E41" s="24">
        <v>0</v>
      </c>
      <c r="F41" s="24">
        <v>0</v>
      </c>
      <c r="G41" s="24">
        <v>0</v>
      </c>
      <c r="H41" s="25">
        <v>0</v>
      </c>
      <c r="I41" s="25">
        <v>0</v>
      </c>
      <c r="J41" s="24">
        <v>0</v>
      </c>
      <c r="K41" s="24">
        <v>0</v>
      </c>
      <c r="L41" s="24">
        <v>0</v>
      </c>
      <c r="M41" s="24">
        <v>0</v>
      </c>
      <c r="N41" s="24"/>
      <c r="O41" s="26">
        <f t="shared" si="8"/>
        <v>0</v>
      </c>
      <c r="P41" s="24">
        <v>0</v>
      </c>
      <c r="Q41" s="24">
        <v>0</v>
      </c>
      <c r="R41" s="65">
        <v>0</v>
      </c>
      <c r="S41" s="24">
        <v>0</v>
      </c>
      <c r="T41" s="24">
        <v>0</v>
      </c>
      <c r="U41" s="24">
        <v>0</v>
      </c>
      <c r="V41" s="24">
        <v>0</v>
      </c>
      <c r="W41" s="26">
        <f t="shared" si="5"/>
        <v>0</v>
      </c>
      <c r="X41" s="27">
        <f t="shared" si="6"/>
        <v>0</v>
      </c>
      <c r="Y41" s="22">
        <v>33</v>
      </c>
      <c r="Z41" s="22"/>
      <c r="AA41" s="22">
        <v>11</v>
      </c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</row>
    <row r="42" spans="1:213" ht="20.25" customHeight="1">
      <c r="A42" s="74">
        <v>172</v>
      </c>
      <c r="B42" s="75" t="s">
        <v>90</v>
      </c>
      <c r="C42" s="75" t="s">
        <v>38</v>
      </c>
      <c r="D42" s="76" t="s">
        <v>57</v>
      </c>
      <c r="E42" s="76">
        <f>'MAR 2A'!E42+'MAR 1A'!E42</f>
        <v>15000</v>
      </c>
      <c r="F42" s="76">
        <v>0</v>
      </c>
      <c r="G42" s="76">
        <v>0</v>
      </c>
      <c r="H42" s="77">
        <v>0</v>
      </c>
      <c r="I42" s="77">
        <v>0</v>
      </c>
      <c r="J42" s="76">
        <v>0</v>
      </c>
      <c r="K42" s="76">
        <v>0</v>
      </c>
      <c r="L42" s="76">
        <v>0</v>
      </c>
      <c r="M42" s="76">
        <v>0</v>
      </c>
      <c r="N42" s="76"/>
      <c r="O42" s="78">
        <f t="shared" si="8"/>
        <v>15000</v>
      </c>
      <c r="P42" s="76">
        <f>'MAR 2A'!P42+'MAR 1A'!P42</f>
        <v>1910.54</v>
      </c>
      <c r="Q42" s="76">
        <v>0</v>
      </c>
      <c r="R42" s="79">
        <v>0</v>
      </c>
      <c r="S42" s="76">
        <v>0</v>
      </c>
      <c r="T42" s="76">
        <v>0</v>
      </c>
      <c r="U42" s="76">
        <v>0</v>
      </c>
      <c r="V42" s="76">
        <v>0</v>
      </c>
      <c r="W42" s="78">
        <f t="shared" si="5"/>
        <v>1910.54</v>
      </c>
      <c r="X42" s="80">
        <f t="shared" si="6"/>
        <v>13089.46</v>
      </c>
      <c r="Y42" s="74">
        <v>34</v>
      </c>
      <c r="Z42" s="74"/>
      <c r="AA42" s="74">
        <v>11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</row>
    <row r="43" spans="1:213" s="29" customFormat="1" ht="20.25" customHeight="1">
      <c r="A43" s="22">
        <v>173</v>
      </c>
      <c r="B43" s="23" t="s">
        <v>91</v>
      </c>
      <c r="C43" s="23" t="s">
        <v>38</v>
      </c>
      <c r="D43" s="24" t="s">
        <v>57</v>
      </c>
      <c r="E43" s="24">
        <v>0</v>
      </c>
      <c r="F43" s="24">
        <v>0</v>
      </c>
      <c r="G43" s="24">
        <v>0</v>
      </c>
      <c r="H43" s="25">
        <v>0</v>
      </c>
      <c r="I43" s="25">
        <v>0</v>
      </c>
      <c r="J43" s="24">
        <v>0</v>
      </c>
      <c r="K43" s="24">
        <v>0</v>
      </c>
      <c r="L43" s="24">
        <v>0</v>
      </c>
      <c r="M43" s="24">
        <v>0</v>
      </c>
      <c r="N43" s="24"/>
      <c r="O43" s="26">
        <f t="shared" si="8"/>
        <v>0</v>
      </c>
      <c r="P43" s="24">
        <v>0</v>
      </c>
      <c r="Q43" s="24">
        <v>0</v>
      </c>
      <c r="R43" s="65">
        <v>0</v>
      </c>
      <c r="S43" s="24">
        <v>0</v>
      </c>
      <c r="T43" s="24">
        <v>0</v>
      </c>
      <c r="U43" s="24">
        <v>0</v>
      </c>
      <c r="V43" s="24">
        <v>0</v>
      </c>
      <c r="W43" s="26">
        <f t="shared" ref="W43:W45" si="9">SUM(P43:V43)</f>
        <v>0</v>
      </c>
      <c r="X43" s="27">
        <f t="shared" si="6"/>
        <v>0</v>
      </c>
      <c r="Y43" s="22">
        <v>35</v>
      </c>
      <c r="Z43" s="22"/>
      <c r="AA43" s="22">
        <v>11</v>
      </c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</row>
    <row r="44" spans="1:213" ht="20.25" customHeight="1">
      <c r="A44" s="74">
        <v>174</v>
      </c>
      <c r="B44" s="75" t="s">
        <v>92</v>
      </c>
      <c r="C44" s="75" t="s">
        <v>38</v>
      </c>
      <c r="D44" s="76" t="s">
        <v>57</v>
      </c>
      <c r="E44" s="76">
        <v>0</v>
      </c>
      <c r="F44" s="76">
        <v>0</v>
      </c>
      <c r="G44" s="76">
        <v>0</v>
      </c>
      <c r="H44" s="77">
        <v>0</v>
      </c>
      <c r="I44" s="77">
        <v>0</v>
      </c>
      <c r="J44" s="76">
        <v>0</v>
      </c>
      <c r="K44" s="76">
        <v>0</v>
      </c>
      <c r="L44" s="76">
        <v>0</v>
      </c>
      <c r="M44" s="76">
        <v>0</v>
      </c>
      <c r="N44" s="76"/>
      <c r="O44" s="78">
        <f t="shared" si="8"/>
        <v>0</v>
      </c>
      <c r="P44" s="76">
        <v>0</v>
      </c>
      <c r="Q44" s="76">
        <v>0</v>
      </c>
      <c r="R44" s="79">
        <v>0</v>
      </c>
      <c r="S44" s="76">
        <v>0</v>
      </c>
      <c r="T44" s="76">
        <v>0</v>
      </c>
      <c r="U44" s="76">
        <v>0</v>
      </c>
      <c r="V44" s="76">
        <v>0</v>
      </c>
      <c r="W44" s="78">
        <f t="shared" si="9"/>
        <v>0</v>
      </c>
      <c r="X44" s="80">
        <f t="shared" si="6"/>
        <v>0</v>
      </c>
      <c r="Y44" s="74">
        <v>36</v>
      </c>
      <c r="Z44" s="74"/>
      <c r="AA44" s="74">
        <v>11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</row>
    <row r="45" spans="1:213" s="29" customFormat="1" ht="20.25" customHeight="1">
      <c r="A45" s="22">
        <v>175</v>
      </c>
      <c r="B45" s="23" t="s">
        <v>93</v>
      </c>
      <c r="C45" s="23" t="s">
        <v>38</v>
      </c>
      <c r="D45" s="24" t="s">
        <v>57</v>
      </c>
      <c r="E45" s="24">
        <v>0</v>
      </c>
      <c r="F45" s="24">
        <v>0</v>
      </c>
      <c r="G45" s="24">
        <v>0</v>
      </c>
      <c r="H45" s="25">
        <v>0</v>
      </c>
      <c r="I45" s="25">
        <v>0</v>
      </c>
      <c r="J45" s="24">
        <v>0</v>
      </c>
      <c r="K45" s="24">
        <v>0</v>
      </c>
      <c r="L45" s="24">
        <v>0</v>
      </c>
      <c r="M45" s="24">
        <v>0</v>
      </c>
      <c r="N45" s="24"/>
      <c r="O45" s="26">
        <f>SUM(E45:N45)</f>
        <v>0</v>
      </c>
      <c r="P45" s="24">
        <v>0</v>
      </c>
      <c r="Q45" s="24">
        <v>0</v>
      </c>
      <c r="R45" s="65">
        <v>0</v>
      </c>
      <c r="S45" s="24">
        <v>0</v>
      </c>
      <c r="T45" s="24">
        <v>0</v>
      </c>
      <c r="U45" s="24">
        <v>0</v>
      </c>
      <c r="V45" s="24">
        <v>0</v>
      </c>
      <c r="W45" s="26">
        <f t="shared" si="9"/>
        <v>0</v>
      </c>
      <c r="X45" s="27">
        <f t="shared" si="6"/>
        <v>0</v>
      </c>
      <c r="Y45" s="22">
        <v>37</v>
      </c>
      <c r="Z45" s="22"/>
      <c r="AA45" s="22">
        <v>11</v>
      </c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</row>
    <row r="46" spans="1:213" ht="20.25" customHeight="1">
      <c r="A46" s="74">
        <v>176</v>
      </c>
      <c r="B46" s="75" t="s">
        <v>94</v>
      </c>
      <c r="C46" s="75" t="s">
        <v>126</v>
      </c>
      <c r="D46" s="76" t="s">
        <v>57</v>
      </c>
      <c r="E46" s="76">
        <f>'MAR 2A'!E46+'MAR 1A'!E46</f>
        <v>9478</v>
      </c>
      <c r="F46" s="76">
        <v>0</v>
      </c>
      <c r="G46" s="76">
        <v>0</v>
      </c>
      <c r="H46" s="77">
        <f>'MAR 2A'!H46+'MAR 1A'!H46</f>
        <v>564.91000000000008</v>
      </c>
      <c r="I46" s="77">
        <f>'MAR 2A'!I46+'MAR 1A'!I46</f>
        <v>737</v>
      </c>
      <c r="J46" s="76">
        <v>0</v>
      </c>
      <c r="K46" s="76">
        <v>0</v>
      </c>
      <c r="L46" s="76">
        <v>0</v>
      </c>
      <c r="M46" s="76">
        <v>0</v>
      </c>
      <c r="N46" s="76"/>
      <c r="O46" s="78">
        <f>SUM(E46:N46)</f>
        <v>10779.91</v>
      </c>
      <c r="P46" s="76">
        <f>'MAR 2A'!P46+'MAR 1A'!P46</f>
        <v>1063.02</v>
      </c>
      <c r="Q46" s="76">
        <f>'MAR 2A'!Q46+'MAR 1A'!Q46</f>
        <v>1089.97</v>
      </c>
      <c r="R46" s="79">
        <v>0</v>
      </c>
      <c r="S46" s="76">
        <v>0</v>
      </c>
      <c r="T46" s="76">
        <v>0</v>
      </c>
      <c r="U46" s="76">
        <v>0</v>
      </c>
      <c r="V46" s="76">
        <v>0</v>
      </c>
      <c r="W46" s="78">
        <f t="shared" ref="W46:W50" si="10">SUM(P46:V46)</f>
        <v>2152.9899999999998</v>
      </c>
      <c r="X46" s="80">
        <f>+O46-W46</f>
        <v>8626.92</v>
      </c>
      <c r="Y46" s="74">
        <v>38</v>
      </c>
      <c r="Z46" s="74"/>
      <c r="AA46" s="74">
        <v>2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</row>
    <row r="47" spans="1:213" s="29" customFormat="1" ht="20.25" customHeight="1">
      <c r="A47" s="22">
        <v>177</v>
      </c>
      <c r="B47" s="23" t="s">
        <v>129</v>
      </c>
      <c r="C47" s="23" t="s">
        <v>38</v>
      </c>
      <c r="D47" s="24" t="s">
        <v>57</v>
      </c>
      <c r="E47" s="24">
        <f>'MAR 2A'!E47+'MAR 1A'!E47</f>
        <v>18000</v>
      </c>
      <c r="F47" s="24">
        <v>0</v>
      </c>
      <c r="G47" s="24">
        <v>0</v>
      </c>
      <c r="H47" s="25">
        <v>0</v>
      </c>
      <c r="I47" s="25">
        <v>0</v>
      </c>
      <c r="J47" s="24">
        <v>0</v>
      </c>
      <c r="K47" s="24">
        <v>0</v>
      </c>
      <c r="L47" s="24">
        <v>0</v>
      </c>
      <c r="M47" s="24">
        <v>0</v>
      </c>
      <c r="N47" s="24"/>
      <c r="O47" s="26">
        <f>SUM(E47:N47)</f>
        <v>18000</v>
      </c>
      <c r="P47" s="24">
        <f>'MAR 2A'!P47+'MAR 1A'!P47</f>
        <v>2338.6999999999998</v>
      </c>
      <c r="Q47" s="24">
        <v>0</v>
      </c>
      <c r="R47" s="65">
        <v>0</v>
      </c>
      <c r="S47" s="24">
        <v>0</v>
      </c>
      <c r="T47" s="24">
        <v>0</v>
      </c>
      <c r="U47" s="24">
        <v>0</v>
      </c>
      <c r="V47" s="24">
        <v>0</v>
      </c>
      <c r="W47" s="26">
        <f t="shared" si="10"/>
        <v>2338.6999999999998</v>
      </c>
      <c r="X47" s="27">
        <f>+O47-W47</f>
        <v>15661.3</v>
      </c>
      <c r="Y47" s="22">
        <v>39</v>
      </c>
      <c r="Z47" s="22"/>
      <c r="AA47" s="22">
        <v>11</v>
      </c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</row>
    <row r="48" spans="1:213" ht="20.25" customHeight="1">
      <c r="A48" s="74">
        <v>178</v>
      </c>
      <c r="B48" s="75" t="s">
        <v>100</v>
      </c>
      <c r="C48" s="75" t="s">
        <v>38</v>
      </c>
      <c r="D48" s="76" t="s">
        <v>57</v>
      </c>
      <c r="E48" s="76">
        <f>'MAR 2A'!E48+'MAR 1A'!E48</f>
        <v>18000</v>
      </c>
      <c r="F48" s="76">
        <v>0</v>
      </c>
      <c r="G48" s="76">
        <v>0</v>
      </c>
      <c r="H48" s="77">
        <v>0</v>
      </c>
      <c r="I48" s="77">
        <v>0</v>
      </c>
      <c r="J48" s="76">
        <v>0</v>
      </c>
      <c r="K48" s="76">
        <v>0</v>
      </c>
      <c r="L48" s="76">
        <v>0</v>
      </c>
      <c r="M48" s="76">
        <v>0</v>
      </c>
      <c r="N48" s="76"/>
      <c r="O48" s="78">
        <f>SUM(E48:N48)</f>
        <v>18000</v>
      </c>
      <c r="P48" s="76">
        <f>'MAR 2A'!P48+'MAR 1A'!P48</f>
        <v>2568.46</v>
      </c>
      <c r="Q48" s="76">
        <v>0</v>
      </c>
      <c r="R48" s="79">
        <v>0</v>
      </c>
      <c r="S48" s="76">
        <v>0</v>
      </c>
      <c r="T48" s="76">
        <v>0</v>
      </c>
      <c r="U48" s="76">
        <v>0</v>
      </c>
      <c r="V48" s="76">
        <v>0</v>
      </c>
      <c r="W48" s="78">
        <f t="shared" si="10"/>
        <v>2568.46</v>
      </c>
      <c r="X48" s="80">
        <f>+O48-W48</f>
        <v>15431.54</v>
      </c>
      <c r="Y48" s="74">
        <v>40</v>
      </c>
      <c r="Z48" s="74"/>
      <c r="AA48" s="74">
        <v>11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</row>
    <row r="49" spans="1:213" s="29" customFormat="1" ht="20.25" customHeight="1">
      <c r="A49" s="22">
        <v>179</v>
      </c>
      <c r="B49" s="28" t="s">
        <v>101</v>
      </c>
      <c r="C49" s="23" t="s">
        <v>38</v>
      </c>
      <c r="D49" s="24" t="s">
        <v>57</v>
      </c>
      <c r="E49" s="24">
        <v>0</v>
      </c>
      <c r="F49" s="24">
        <v>0</v>
      </c>
      <c r="G49" s="24">
        <v>0</v>
      </c>
      <c r="H49" s="25">
        <v>0</v>
      </c>
      <c r="I49" s="25">
        <v>0</v>
      </c>
      <c r="J49" s="24">
        <v>0</v>
      </c>
      <c r="K49" s="24">
        <v>0</v>
      </c>
      <c r="L49" s="24">
        <v>0</v>
      </c>
      <c r="M49" s="24">
        <v>0</v>
      </c>
      <c r="N49" s="24"/>
      <c r="O49" s="26">
        <v>0</v>
      </c>
      <c r="P49" s="24">
        <v>0</v>
      </c>
      <c r="Q49" s="24">
        <v>0</v>
      </c>
      <c r="R49" s="65">
        <v>0</v>
      </c>
      <c r="S49" s="24">
        <v>0</v>
      </c>
      <c r="T49" s="24">
        <v>0</v>
      </c>
      <c r="U49" s="24">
        <v>0</v>
      </c>
      <c r="V49" s="24">
        <v>0</v>
      </c>
      <c r="W49" s="26">
        <f t="shared" si="10"/>
        <v>0</v>
      </c>
      <c r="X49" s="27">
        <f t="shared" ref="X49:X50" si="11">+O49-W49</f>
        <v>0</v>
      </c>
      <c r="Y49" s="22">
        <v>41</v>
      </c>
      <c r="Z49" s="22"/>
      <c r="AA49" s="22">
        <v>11</v>
      </c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</row>
    <row r="50" spans="1:213" ht="20.25" customHeight="1">
      <c r="A50" s="74">
        <v>180</v>
      </c>
      <c r="B50" s="11" t="s">
        <v>102</v>
      </c>
      <c r="C50" s="75" t="s">
        <v>38</v>
      </c>
      <c r="D50" s="76" t="s">
        <v>57</v>
      </c>
      <c r="E50" s="76">
        <v>0</v>
      </c>
      <c r="F50" s="76">
        <v>0</v>
      </c>
      <c r="G50" s="76">
        <v>0</v>
      </c>
      <c r="H50" s="77">
        <v>0</v>
      </c>
      <c r="I50" s="77">
        <v>0</v>
      </c>
      <c r="J50" s="76">
        <v>0</v>
      </c>
      <c r="K50" s="76">
        <v>0</v>
      </c>
      <c r="L50" s="76">
        <v>0</v>
      </c>
      <c r="M50" s="76">
        <v>0</v>
      </c>
      <c r="N50" s="76"/>
      <c r="O50" s="78">
        <v>0</v>
      </c>
      <c r="P50" s="76">
        <v>0</v>
      </c>
      <c r="Q50" s="76">
        <v>0</v>
      </c>
      <c r="R50" s="79">
        <v>0</v>
      </c>
      <c r="S50" s="76">
        <v>0</v>
      </c>
      <c r="T50" s="76">
        <v>0</v>
      </c>
      <c r="U50" s="76">
        <v>0</v>
      </c>
      <c r="V50" s="76">
        <v>0</v>
      </c>
      <c r="W50" s="78">
        <f t="shared" si="10"/>
        <v>0</v>
      </c>
      <c r="X50" s="80">
        <f t="shared" si="11"/>
        <v>0</v>
      </c>
      <c r="Y50" s="74">
        <v>42</v>
      </c>
      <c r="Z50" s="74"/>
      <c r="AA50" s="74">
        <v>11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</row>
    <row r="51" spans="1:213" s="29" customFormat="1" ht="20.25" customHeight="1">
      <c r="A51" s="22">
        <v>181</v>
      </c>
      <c r="B51" s="23" t="s">
        <v>130</v>
      </c>
      <c r="C51" s="23" t="s">
        <v>38</v>
      </c>
      <c r="D51" s="24" t="s">
        <v>57</v>
      </c>
      <c r="E51" s="24">
        <f>'MAR 2A'!E51+'MAR 1A'!E51</f>
        <v>25500</v>
      </c>
      <c r="F51" s="24">
        <v>0</v>
      </c>
      <c r="G51" s="24">
        <v>0</v>
      </c>
      <c r="H51" s="25">
        <v>0</v>
      </c>
      <c r="I51" s="25">
        <v>0</v>
      </c>
      <c r="J51" s="24">
        <v>0</v>
      </c>
      <c r="K51" s="24">
        <v>0</v>
      </c>
      <c r="L51" s="24">
        <v>0</v>
      </c>
      <c r="M51" s="24">
        <v>0</v>
      </c>
      <c r="N51" s="24"/>
      <c r="O51" s="26">
        <f>SUM(E51:N51)</f>
        <v>25500</v>
      </c>
      <c r="P51" s="24">
        <f>'MAR 2A'!P51+'MAR 1A'!P51</f>
        <v>4252.18</v>
      </c>
      <c r="Q51" s="24">
        <v>0</v>
      </c>
      <c r="R51" s="65">
        <v>0</v>
      </c>
      <c r="S51" s="24">
        <v>0</v>
      </c>
      <c r="T51" s="24">
        <v>0</v>
      </c>
      <c r="U51" s="24">
        <v>0</v>
      </c>
      <c r="V51" s="24">
        <v>0</v>
      </c>
      <c r="W51" s="26">
        <f>SUM(P51:V51)</f>
        <v>4252.18</v>
      </c>
      <c r="X51" s="27">
        <f>+O51-W51</f>
        <v>21247.82</v>
      </c>
      <c r="Y51" s="22">
        <v>43</v>
      </c>
      <c r="Z51" s="22"/>
      <c r="AA51" s="22">
        <v>11</v>
      </c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</row>
    <row r="52" spans="1:213" ht="20.25" customHeight="1">
      <c r="A52" s="74">
        <v>182</v>
      </c>
      <c r="B52" s="75" t="s">
        <v>105</v>
      </c>
      <c r="C52" s="75" t="s">
        <v>38</v>
      </c>
      <c r="D52" s="76" t="s">
        <v>57</v>
      </c>
      <c r="E52" s="76">
        <f>'MAR 2A'!E52+'MAR 1A'!E52</f>
        <v>6905</v>
      </c>
      <c r="F52" s="76">
        <v>0</v>
      </c>
      <c r="G52" s="76">
        <v>0</v>
      </c>
      <c r="H52" s="77">
        <v>0</v>
      </c>
      <c r="I52" s="77">
        <v>0</v>
      </c>
      <c r="J52" s="76">
        <v>0</v>
      </c>
      <c r="K52" s="76">
        <v>0</v>
      </c>
      <c r="L52" s="76">
        <v>0</v>
      </c>
      <c r="M52" s="76">
        <v>0</v>
      </c>
      <c r="N52" s="76"/>
      <c r="O52" s="78">
        <f>SUM(E52:M52)</f>
        <v>6905</v>
      </c>
      <c r="P52" s="76">
        <f>'MAR 2A'!P52+'MAR 1A'!P52</f>
        <v>836.73</v>
      </c>
      <c r="Q52" s="76">
        <v>0</v>
      </c>
      <c r="R52" s="79">
        <v>0</v>
      </c>
      <c r="S52" s="76">
        <v>0</v>
      </c>
      <c r="T52" s="76">
        <v>0</v>
      </c>
      <c r="U52" s="76">
        <v>0</v>
      </c>
      <c r="V52" s="76">
        <v>0</v>
      </c>
      <c r="W52" s="78">
        <f>SUM(P52:V52)</f>
        <v>836.73</v>
      </c>
      <c r="X52" s="80">
        <f>+O52-W52</f>
        <v>6068.27</v>
      </c>
      <c r="Y52" s="74">
        <v>44</v>
      </c>
      <c r="Z52" s="74"/>
      <c r="AA52" s="74">
        <v>11</v>
      </c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</row>
    <row r="53" spans="1:213" s="37" customFormat="1" ht="20.25" customHeight="1">
      <c r="A53" s="30"/>
      <c r="B53" s="31"/>
      <c r="C53" s="31"/>
      <c r="D53" s="31"/>
      <c r="E53" s="32"/>
      <c r="F53" s="32"/>
      <c r="G53" s="32"/>
      <c r="H53" s="33"/>
      <c r="I53" s="33"/>
      <c r="J53" s="32"/>
      <c r="K53" s="32"/>
      <c r="L53" s="32"/>
      <c r="M53" s="32"/>
      <c r="N53" s="32"/>
      <c r="O53" s="34"/>
      <c r="P53" s="32"/>
      <c r="Q53" s="32"/>
      <c r="R53" s="40"/>
      <c r="S53" s="32"/>
      <c r="T53" s="32"/>
      <c r="U53" s="32"/>
      <c r="V53" s="32"/>
      <c r="W53" s="34"/>
      <c r="X53" s="35"/>
      <c r="Y53" s="30"/>
      <c r="Z53" s="30"/>
      <c r="AA53" s="30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</row>
    <row r="54" spans="1:213" s="29" customFormat="1" ht="20.25" customHeight="1">
      <c r="A54" s="22"/>
      <c r="B54" s="23"/>
      <c r="C54" s="23"/>
      <c r="D54" s="23"/>
      <c r="E54" s="24"/>
      <c r="F54" s="24"/>
      <c r="G54" s="24"/>
      <c r="H54" s="25"/>
      <c r="I54" s="25"/>
      <c r="J54" s="24"/>
      <c r="K54" s="24"/>
      <c r="L54" s="24"/>
      <c r="M54" s="24"/>
      <c r="N54" s="24"/>
      <c r="O54" s="26"/>
      <c r="P54" s="24"/>
      <c r="Q54" s="24"/>
      <c r="R54" s="65"/>
      <c r="S54" s="24"/>
      <c r="T54" s="24"/>
      <c r="U54" s="24"/>
      <c r="V54" s="24"/>
      <c r="W54" s="26"/>
      <c r="X54" s="27"/>
      <c r="Y54" s="22"/>
      <c r="Z54" s="22"/>
      <c r="AA54" s="22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</row>
    <row r="55" spans="1:213" s="46" customFormat="1" ht="17.25" customHeight="1" thickBot="1">
      <c r="A55" s="41"/>
      <c r="B55" s="42"/>
      <c r="C55" s="42"/>
      <c r="D55" s="31"/>
      <c r="E55" s="43">
        <f>SUM(E9:E54)</f>
        <v>594940.30000000005</v>
      </c>
      <c r="F55" s="43">
        <f>SUM(F9:F54)</f>
        <v>0</v>
      </c>
      <c r="G55" s="43">
        <f>SUM(G9:G54)</f>
        <v>0</v>
      </c>
      <c r="H55" s="43">
        <f>SUM(H9:H54)</f>
        <v>20822.91</v>
      </c>
      <c r="I55" s="43">
        <f>SUM(I9:I54)</f>
        <v>28857.5</v>
      </c>
      <c r="J55" s="43">
        <f t="shared" ref="J55:X55" si="12">SUM(J9:J54)</f>
        <v>2559.9599999999996</v>
      </c>
      <c r="K55" s="43">
        <f t="shared" si="12"/>
        <v>0</v>
      </c>
      <c r="L55" s="43">
        <f t="shared" si="12"/>
        <v>0</v>
      </c>
      <c r="M55" s="43">
        <f t="shared" si="12"/>
        <v>0</v>
      </c>
      <c r="N55" s="43">
        <f t="shared" si="12"/>
        <v>0</v>
      </c>
      <c r="O55" s="43">
        <f>SUM(O9:O54)</f>
        <v>647180.67000000004</v>
      </c>
      <c r="P55" s="43">
        <f>SUM(P9:P54)</f>
        <v>103138.58999999998</v>
      </c>
      <c r="Q55" s="43">
        <f t="shared" si="12"/>
        <v>56863.197500000024</v>
      </c>
      <c r="R55" s="43">
        <f t="shared" si="12"/>
        <v>0</v>
      </c>
      <c r="S55" s="43">
        <f t="shared" si="12"/>
        <v>0</v>
      </c>
      <c r="T55" s="43">
        <f t="shared" si="12"/>
        <v>0</v>
      </c>
      <c r="U55" s="43">
        <f t="shared" si="12"/>
        <v>94033.099999999991</v>
      </c>
      <c r="V55" s="43">
        <f t="shared" si="12"/>
        <v>5500</v>
      </c>
      <c r="W55" s="43">
        <f t="shared" si="12"/>
        <v>259534.88750000004</v>
      </c>
      <c r="X55" s="43">
        <f t="shared" si="12"/>
        <v>387645.78250000009</v>
      </c>
      <c r="Y55" s="44"/>
      <c r="Z55" s="44"/>
      <c r="AA55" s="44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</row>
    <row r="56" spans="1:213" ht="14.25" customHeight="1" thickTop="1">
      <c r="A56" s="47"/>
      <c r="D56" s="87"/>
      <c r="H56" s="47"/>
      <c r="I56" s="47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</row>
    <row r="57" spans="1:213" ht="15">
      <c r="A57" s="87"/>
      <c r="B57" s="87"/>
      <c r="C57" s="87"/>
      <c r="D57" s="87"/>
      <c r="H57" s="47"/>
      <c r="I57" s="47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</row>
    <row r="58" spans="1:213" ht="15">
      <c r="A58" s="51"/>
      <c r="B58" s="51"/>
      <c r="I58" s="47"/>
      <c r="J58" s="92"/>
      <c r="K58" s="92"/>
      <c r="L58" s="92"/>
      <c r="M58" s="92"/>
      <c r="N58" s="92"/>
      <c r="O58" s="92"/>
      <c r="P58" s="92"/>
      <c r="Q58" s="51"/>
      <c r="R58" s="51"/>
      <c r="S58" s="51"/>
      <c r="T58" s="51"/>
      <c r="U58" s="51"/>
      <c r="V58" s="51"/>
      <c r="W58" s="49"/>
      <c r="Y58" s="51"/>
      <c r="Z58" s="51"/>
      <c r="AA58" s="51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</row>
    <row r="59" spans="1:213" ht="46.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</row>
    <row r="60" spans="1:213" ht="15">
      <c r="A60" s="87"/>
      <c r="B60" s="87"/>
      <c r="C60" s="87"/>
      <c r="D60" s="87"/>
      <c r="I60" s="51"/>
      <c r="J60" s="92"/>
      <c r="K60" s="92"/>
      <c r="L60" s="92"/>
      <c r="M60" s="92"/>
      <c r="N60" s="92"/>
      <c r="O60" s="92"/>
      <c r="P60" s="92"/>
      <c r="U60" s="87"/>
      <c r="W60" s="49"/>
      <c r="X60" s="52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</row>
    <row r="61" spans="1:213" ht="15">
      <c r="A61" s="51"/>
      <c r="B61" s="51"/>
      <c r="C61" s="51"/>
      <c r="I61" s="51"/>
      <c r="J61" s="92"/>
      <c r="K61" s="92"/>
      <c r="L61" s="92"/>
      <c r="M61" s="92"/>
      <c r="N61" s="92"/>
      <c r="O61" s="92"/>
      <c r="P61" s="92"/>
      <c r="Q61" s="51"/>
      <c r="R61" s="51"/>
      <c r="S61" s="51"/>
      <c r="T61" s="51"/>
      <c r="U61" s="51"/>
      <c r="V61" s="51"/>
      <c r="W61" s="49"/>
      <c r="Y61" s="51"/>
      <c r="Z61" s="51"/>
      <c r="AA61" s="51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</row>
    <row r="62" spans="1:213" s="37" customFormat="1" ht="20.25" customHeight="1">
      <c r="A62" s="30"/>
      <c r="B62" s="31"/>
      <c r="C62" s="31"/>
      <c r="D62" s="87"/>
      <c r="E62" s="32"/>
      <c r="F62" s="32"/>
      <c r="G62" s="32"/>
      <c r="H62" s="33"/>
      <c r="I62" s="33"/>
      <c r="J62" s="32"/>
      <c r="K62" s="32"/>
      <c r="L62" s="32"/>
      <c r="M62" s="32"/>
      <c r="N62" s="32"/>
      <c r="O62" s="34"/>
      <c r="P62" s="32"/>
      <c r="Q62" s="32"/>
      <c r="R62" s="32"/>
      <c r="S62" s="32"/>
      <c r="T62" s="32"/>
      <c r="U62" s="32"/>
      <c r="V62" s="32"/>
      <c r="W62" s="34"/>
      <c r="X62" s="35"/>
      <c r="Y62" s="30"/>
      <c r="Z62" s="30"/>
      <c r="AA62" s="30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</row>
    <row r="63" spans="1:213">
      <c r="D63" s="51"/>
    </row>
    <row r="64" spans="1:213" s="46" customFormat="1" ht="17.25" customHeight="1">
      <c r="A64" s="41"/>
      <c r="B64" s="42"/>
      <c r="C64" s="42"/>
      <c r="D64" s="47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44"/>
      <c r="Z64" s="44"/>
      <c r="AA64" s="44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</row>
    <row r="65" spans="1:212" ht="14.25" customHeight="1">
      <c r="A65" s="47"/>
      <c r="H65" s="47"/>
      <c r="I65" s="47"/>
      <c r="J65" s="92"/>
      <c r="K65" s="92"/>
      <c r="L65" s="92"/>
      <c r="M65" s="92"/>
      <c r="N65" s="92"/>
      <c r="O65" s="92"/>
      <c r="P65" s="92"/>
      <c r="U65" s="48"/>
      <c r="W65" s="49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</row>
    <row r="66" spans="1:212" ht="15">
      <c r="A66" s="87"/>
      <c r="B66" s="87"/>
      <c r="C66" s="87"/>
      <c r="D66" s="58"/>
      <c r="I66" s="51"/>
      <c r="J66" s="92"/>
      <c r="K66" s="92"/>
      <c r="L66" s="92"/>
      <c r="M66" s="92"/>
      <c r="N66" s="92"/>
      <c r="O66" s="92"/>
      <c r="P66" s="92"/>
      <c r="U66" s="87"/>
      <c r="W66" s="49"/>
      <c r="X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</row>
    <row r="67" spans="1:212" ht="15">
      <c r="A67" s="51"/>
      <c r="B67" s="51"/>
      <c r="C67" s="51"/>
      <c r="I67" s="51"/>
      <c r="J67" s="92"/>
      <c r="K67" s="92"/>
      <c r="L67" s="92"/>
      <c r="M67" s="92"/>
      <c r="N67" s="92"/>
      <c r="O67" s="92"/>
      <c r="P67" s="92"/>
      <c r="Q67" s="51"/>
      <c r="R67" s="51"/>
      <c r="S67" s="51"/>
      <c r="T67" s="51"/>
      <c r="U67" s="51"/>
      <c r="V67" s="51"/>
      <c r="W67" s="49"/>
      <c r="Y67" s="51"/>
      <c r="Z67" s="51"/>
      <c r="AA67" s="51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</row>
    <row r="68" spans="1:212" ht="15"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</row>
    <row r="69" spans="1:212" ht="15">
      <c r="D69" s="51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</row>
    <row r="70" spans="1:212" s="46" customFormat="1" ht="15">
      <c r="A70" s="41"/>
      <c r="B70" s="42"/>
      <c r="C70" s="58"/>
      <c r="D70" s="47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44"/>
      <c r="Z70" s="44"/>
      <c r="AA70" s="44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</row>
    <row r="71" spans="1:212">
      <c r="A71" s="47"/>
      <c r="H71" s="47"/>
      <c r="I71" s="47"/>
      <c r="J71" s="92"/>
      <c r="K71" s="92"/>
      <c r="L71" s="92"/>
      <c r="M71" s="92"/>
      <c r="N71" s="92"/>
      <c r="O71" s="92"/>
      <c r="P71" s="92"/>
      <c r="U71" s="48"/>
      <c r="W71" s="49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</row>
    <row r="72" spans="1:212" ht="15">
      <c r="A72" s="87"/>
      <c r="B72" s="87"/>
      <c r="I72" s="51"/>
      <c r="J72" s="92"/>
      <c r="K72" s="92"/>
      <c r="L72" s="92"/>
      <c r="M72" s="92"/>
      <c r="N72" s="92"/>
      <c r="O72" s="92"/>
      <c r="P72" s="92"/>
      <c r="U72" s="87"/>
      <c r="W72" s="49"/>
      <c r="X72" s="52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</row>
    <row r="73" spans="1:212" ht="15">
      <c r="A73" s="51"/>
      <c r="B73" s="51"/>
      <c r="C73" s="51"/>
      <c r="I73" s="51"/>
      <c r="J73" s="92"/>
      <c r="K73" s="92"/>
      <c r="L73" s="92"/>
      <c r="M73" s="92"/>
      <c r="N73" s="92"/>
      <c r="O73" s="92"/>
      <c r="P73" s="92"/>
      <c r="Q73" s="51"/>
      <c r="R73" s="51"/>
      <c r="S73" s="51"/>
      <c r="T73" s="51"/>
      <c r="U73" s="87"/>
      <c r="V73" s="59"/>
      <c r="W73" s="49"/>
      <c r="Y73" s="51"/>
      <c r="Z73" s="51"/>
      <c r="AA73" s="51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</row>
    <row r="74" spans="1:212" ht="15">
      <c r="U74" s="87"/>
      <c r="V74" s="59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</row>
    <row r="75" spans="1:212" ht="15">
      <c r="U75" s="87"/>
      <c r="V75" s="59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</row>
    <row r="76" spans="1:212" ht="15">
      <c r="U76" s="87"/>
      <c r="V76" s="59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</row>
    <row r="77" spans="1:212" ht="15">
      <c r="U77" s="87"/>
      <c r="V77" s="59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</row>
    <row r="78" spans="1:212" ht="15">
      <c r="U78" s="87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</row>
    <row r="79" spans="1:212" ht="15"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</row>
    <row r="80" spans="1:212" ht="15"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</row>
    <row r="81" spans="28:209" ht="15"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</row>
    <row r="82" spans="28:209" ht="15"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</row>
    <row r="83" spans="28:209"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</row>
    <row r="84" spans="28:209" ht="15"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</row>
    <row r="85" spans="28:209" ht="15"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</row>
    <row r="86" spans="28:209" ht="15"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</row>
    <row r="87" spans="28:209"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</row>
    <row r="88" spans="28:209" ht="15"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</row>
    <row r="89" spans="28:209" ht="15"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</row>
    <row r="90" spans="28:209" ht="15"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</row>
    <row r="91" spans="28:209" ht="15"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</row>
    <row r="92" spans="28:209" ht="15"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</row>
    <row r="93" spans="28:209" ht="15"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</row>
    <row r="94" spans="28:209" ht="15"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</row>
    <row r="95" spans="28:209" ht="15"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</row>
    <row r="96" spans="28:209" ht="15"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</row>
    <row r="97" spans="28:209" ht="15"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</row>
    <row r="98" spans="28:209" ht="15"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</row>
    <row r="99" spans="28:209" ht="15"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</row>
    <row r="100" spans="28:209" ht="15"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</row>
    <row r="101" spans="28:209" ht="15"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</row>
    <row r="102" spans="28:209"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</row>
    <row r="103" spans="28:209" ht="15"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</row>
    <row r="104" spans="28:209" ht="15"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</row>
    <row r="105" spans="28:209" ht="15"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</row>
    <row r="106" spans="28:209"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  <c r="GE106" s="50"/>
      <c r="GF106" s="50"/>
      <c r="GG106" s="50"/>
      <c r="GH106" s="50"/>
      <c r="GI106" s="50"/>
      <c r="GJ106" s="50"/>
      <c r="GK106" s="50"/>
      <c r="GL106" s="50"/>
      <c r="GM106" s="50"/>
      <c r="GN106" s="50"/>
      <c r="GO106" s="50"/>
      <c r="GP106" s="50"/>
      <c r="GQ106" s="50"/>
      <c r="GR106" s="50"/>
      <c r="GS106" s="50"/>
      <c r="GT106" s="50"/>
      <c r="GU106" s="50"/>
      <c r="GV106" s="50"/>
      <c r="GW106" s="50"/>
      <c r="GX106" s="50"/>
      <c r="GY106" s="50"/>
      <c r="GZ106" s="50"/>
      <c r="HA106" s="50"/>
    </row>
    <row r="107" spans="28:209" ht="15"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</row>
    <row r="108" spans="28:209" ht="15"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</row>
    <row r="109" spans="28:209" ht="15"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</row>
    <row r="110" spans="28:209" ht="15"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</row>
    <row r="111" spans="28:209" ht="15"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</row>
    <row r="112" spans="28:209" ht="15"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</row>
    <row r="113" spans="28:209" ht="15"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</row>
    <row r="114" spans="28:209" ht="15"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</row>
    <row r="115" spans="28:209" ht="15"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</row>
    <row r="116" spans="28:209" ht="15"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</row>
    <row r="117" spans="28:209" ht="15"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</row>
    <row r="118" spans="28:209" ht="15"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</row>
    <row r="119" spans="28:209" ht="15"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</row>
    <row r="120" spans="28:209" ht="15"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</row>
    <row r="121" spans="28:209" ht="15"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</row>
    <row r="122" spans="28:209" ht="15"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</row>
    <row r="123" spans="28:209" ht="15"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</row>
    <row r="124" spans="28:209"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/>
      <c r="CY124" s="50"/>
      <c r="CZ124" s="50"/>
      <c r="DA124" s="50"/>
      <c r="DB124" s="50"/>
      <c r="DC124" s="50"/>
      <c r="DD124" s="50"/>
      <c r="DE124" s="50"/>
      <c r="DF124" s="50"/>
      <c r="DG124" s="50"/>
      <c r="DH124" s="50"/>
      <c r="DI124" s="50"/>
      <c r="DJ124" s="50"/>
      <c r="DK124" s="50"/>
      <c r="DL124" s="50"/>
      <c r="DM124" s="50"/>
      <c r="DN124" s="50"/>
      <c r="DO124" s="50"/>
      <c r="DP124" s="50"/>
      <c r="DQ124" s="50"/>
      <c r="DR124" s="50"/>
      <c r="DS124" s="50"/>
      <c r="DT124" s="50"/>
      <c r="DU124" s="50"/>
      <c r="DV124" s="50"/>
      <c r="DW124" s="50"/>
      <c r="DX124" s="50"/>
      <c r="DY124" s="50"/>
      <c r="DZ124" s="50"/>
      <c r="EA124" s="50"/>
      <c r="EB124" s="50"/>
      <c r="EC124" s="50"/>
      <c r="ED124" s="50"/>
      <c r="EE124" s="50"/>
      <c r="EF124" s="50"/>
      <c r="EG124" s="50"/>
      <c r="EH124" s="50"/>
      <c r="EI124" s="50"/>
      <c r="EJ124" s="50"/>
      <c r="EK124" s="50"/>
      <c r="EL124" s="50"/>
      <c r="EM124" s="50"/>
      <c r="EN124" s="50"/>
      <c r="EO124" s="50"/>
      <c r="EP124" s="50"/>
      <c r="EQ124" s="50"/>
      <c r="ER124" s="50"/>
      <c r="ES124" s="50"/>
      <c r="ET124" s="50"/>
      <c r="EU124" s="50"/>
      <c r="EV124" s="50"/>
      <c r="EW124" s="50"/>
      <c r="EX124" s="50"/>
      <c r="EY124" s="50"/>
      <c r="EZ124" s="50"/>
      <c r="FA124" s="50"/>
      <c r="FB124" s="50"/>
      <c r="FC124" s="50"/>
      <c r="FD124" s="50"/>
      <c r="FE124" s="50"/>
      <c r="FF124" s="50"/>
      <c r="FG124" s="50"/>
      <c r="FH124" s="50"/>
      <c r="FI124" s="50"/>
      <c r="FJ124" s="50"/>
      <c r="FK124" s="50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  <c r="FX124" s="50"/>
      <c r="FY124" s="50"/>
      <c r="FZ124" s="50"/>
      <c r="GA124" s="50"/>
      <c r="GB124" s="50"/>
      <c r="GC124" s="50"/>
      <c r="GD124" s="50"/>
      <c r="GE124" s="50"/>
      <c r="GF124" s="50"/>
      <c r="GG124" s="50"/>
      <c r="GH124" s="50"/>
      <c r="GI124" s="50"/>
      <c r="GJ124" s="50"/>
      <c r="GK124" s="50"/>
      <c r="GL124" s="50"/>
      <c r="GM124" s="50"/>
      <c r="GN124" s="50"/>
      <c r="GO124" s="50"/>
      <c r="GP124" s="50"/>
      <c r="GQ124" s="50"/>
      <c r="GR124" s="50"/>
      <c r="GS124" s="50"/>
      <c r="GT124" s="50"/>
      <c r="GU124" s="50"/>
      <c r="GV124" s="50"/>
      <c r="GW124" s="50"/>
      <c r="GX124" s="50"/>
      <c r="GY124" s="50"/>
      <c r="GZ124" s="50"/>
      <c r="HA124" s="50"/>
    </row>
    <row r="125" spans="28:209" ht="15"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</row>
    <row r="126" spans="28:209" ht="15"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</row>
    <row r="127" spans="28:209" ht="15"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</row>
    <row r="128" spans="28:209"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  <c r="DG128" s="50"/>
      <c r="DH128" s="50"/>
      <c r="DI128" s="50"/>
      <c r="DJ128" s="50"/>
      <c r="DK128" s="50"/>
      <c r="DL128" s="50"/>
      <c r="DM128" s="50"/>
      <c r="DN128" s="50"/>
      <c r="DO128" s="50"/>
      <c r="DP128" s="50"/>
      <c r="DQ128" s="50"/>
      <c r="DR128" s="50"/>
      <c r="DS128" s="50"/>
      <c r="DT128" s="50"/>
      <c r="DU128" s="50"/>
      <c r="DV128" s="50"/>
      <c r="DW128" s="50"/>
      <c r="DX128" s="50"/>
      <c r="DY128" s="50"/>
      <c r="DZ128" s="50"/>
      <c r="EA128" s="50"/>
      <c r="EB128" s="50"/>
      <c r="EC128" s="50"/>
      <c r="ED128" s="50"/>
      <c r="EE128" s="50"/>
      <c r="EF128" s="50"/>
      <c r="EG128" s="50"/>
      <c r="EH128" s="50"/>
      <c r="EI128" s="50"/>
      <c r="EJ128" s="50"/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/>
      <c r="EX128" s="50"/>
      <c r="EY128" s="50"/>
      <c r="EZ128" s="50"/>
      <c r="FA128" s="50"/>
      <c r="FB128" s="50"/>
      <c r="FC128" s="50"/>
      <c r="FD128" s="50"/>
      <c r="FE128" s="50"/>
      <c r="FF128" s="50"/>
      <c r="FG128" s="50"/>
      <c r="FH128" s="50"/>
      <c r="FI128" s="50"/>
      <c r="FJ128" s="50"/>
      <c r="FK128" s="50"/>
      <c r="FL128" s="50"/>
      <c r="FM128" s="50"/>
      <c r="FN128" s="50"/>
      <c r="FO128" s="50"/>
      <c r="FP128" s="50"/>
      <c r="FQ128" s="50"/>
      <c r="FR128" s="50"/>
      <c r="FS128" s="50"/>
      <c r="FT128" s="50"/>
      <c r="FU128" s="50"/>
      <c r="FV128" s="50"/>
      <c r="FW128" s="50"/>
      <c r="FX128" s="50"/>
      <c r="FY128" s="50"/>
      <c r="FZ128" s="50"/>
      <c r="GA128" s="50"/>
      <c r="GB128" s="50"/>
      <c r="GC128" s="50"/>
      <c r="GD128" s="50"/>
      <c r="GE128" s="50"/>
      <c r="GF128" s="50"/>
      <c r="GG128" s="50"/>
      <c r="GH128" s="50"/>
      <c r="GI128" s="50"/>
      <c r="GJ128" s="50"/>
      <c r="GK128" s="50"/>
      <c r="GL128" s="50"/>
      <c r="GM128" s="50"/>
      <c r="GN128" s="50"/>
      <c r="GO128" s="50"/>
      <c r="GP128" s="50"/>
      <c r="GQ128" s="50"/>
      <c r="GR128" s="50"/>
      <c r="GS128" s="50"/>
      <c r="GT128" s="50"/>
      <c r="GU128" s="50"/>
      <c r="GV128" s="50"/>
      <c r="GW128" s="50"/>
      <c r="GX128" s="50"/>
      <c r="GY128" s="50"/>
      <c r="GZ128" s="50"/>
      <c r="HA128" s="50"/>
    </row>
    <row r="129" spans="28:209" ht="15"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</row>
    <row r="130" spans="28:209" ht="15"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</row>
    <row r="131" spans="28:209" ht="15"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</row>
    <row r="132" spans="28:209" ht="15"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</row>
    <row r="133" spans="28:209" ht="15"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</row>
    <row r="134" spans="28:209" ht="15"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</row>
    <row r="135" spans="28:209" ht="15"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</row>
    <row r="136" spans="28:209" ht="15"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</row>
    <row r="137" spans="28:209" ht="15"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</row>
    <row r="138" spans="28:209" ht="15"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</row>
    <row r="139" spans="28:209" ht="15"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</row>
    <row r="140" spans="28:209" ht="15"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</row>
    <row r="141" spans="28:209" ht="15"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</row>
    <row r="142" spans="28:209" ht="15"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</row>
    <row r="143" spans="28:209" ht="15"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</row>
    <row r="144" spans="28:209" ht="15"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</row>
    <row r="145" spans="28:209" ht="15"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</row>
    <row r="146" spans="28:209"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60"/>
      <c r="DM146" s="60"/>
      <c r="DN146" s="60"/>
      <c r="DO146" s="60"/>
      <c r="DP146" s="60"/>
      <c r="DQ146" s="60"/>
      <c r="DR146" s="60"/>
      <c r="DS146" s="60"/>
      <c r="DT146" s="60"/>
      <c r="DU146" s="60"/>
      <c r="DV146" s="60"/>
      <c r="DW146" s="60"/>
      <c r="DX146" s="60"/>
      <c r="DY146" s="60"/>
      <c r="DZ146" s="60"/>
      <c r="EA146" s="60"/>
      <c r="EB146" s="60"/>
      <c r="EC146" s="60"/>
      <c r="ED146" s="60"/>
      <c r="EE146" s="60"/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/>
      <c r="EQ146" s="60"/>
      <c r="ER146" s="60"/>
      <c r="ES146" s="60"/>
      <c r="ET146" s="60"/>
      <c r="EU146" s="60"/>
      <c r="EV146" s="60"/>
      <c r="EW146" s="60"/>
      <c r="EX146" s="60"/>
      <c r="EY146" s="60"/>
      <c r="EZ146" s="60"/>
      <c r="FA146" s="60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60"/>
      <c r="GZ146" s="60"/>
      <c r="HA146" s="60"/>
    </row>
    <row r="147" spans="28:209" ht="15"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</row>
    <row r="148" spans="28:209" ht="15"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</row>
    <row r="149" spans="28:209" ht="15"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</row>
    <row r="150" spans="28:209"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  <c r="GZ150" s="60"/>
      <c r="HA150" s="60"/>
    </row>
    <row r="151" spans="28:209" ht="15"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</row>
    <row r="152" spans="28:209" ht="15"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</row>
    <row r="153" spans="28:209" ht="15"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</row>
    <row r="154" spans="28:209" ht="15"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</row>
    <row r="155" spans="28:209" ht="15"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</row>
    <row r="156" spans="28:209" ht="15"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</row>
    <row r="157" spans="28:209" ht="15"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</row>
    <row r="158" spans="28:209" ht="15"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</row>
    <row r="159" spans="28:209" ht="15"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</row>
    <row r="160" spans="28:209" ht="15"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</row>
    <row r="161" spans="28:209" ht="15"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</row>
    <row r="162" spans="28:209" ht="15"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</row>
    <row r="163" spans="28:209" ht="15"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</row>
    <row r="164" spans="28:209" ht="15"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</row>
    <row r="165" spans="28:209" ht="15"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</row>
    <row r="166" spans="28:209" ht="15"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</row>
    <row r="167" spans="28:209" ht="15"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</row>
    <row r="168" spans="28:209" ht="15"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</row>
    <row r="169" spans="28:209" ht="15"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</row>
    <row r="170" spans="28:209"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  <c r="GZ170" s="60"/>
      <c r="HA170" s="60"/>
    </row>
    <row r="171" spans="28:209" ht="15"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</row>
    <row r="172" spans="28:209" ht="15"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</row>
    <row r="173" spans="28:209" ht="15"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</row>
    <row r="174" spans="28:209"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60"/>
      <c r="GZ174" s="60"/>
      <c r="HA174" s="60"/>
    </row>
    <row r="175" spans="28:209" ht="15"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</row>
    <row r="176" spans="28:209" ht="15"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</row>
    <row r="177" spans="28:209" ht="15"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</row>
    <row r="178" spans="28:209" ht="15"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</row>
    <row r="179" spans="28:209" ht="15"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</row>
    <row r="180" spans="28:209" ht="15"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</row>
    <row r="181" spans="28:209" ht="15"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</row>
    <row r="182" spans="28:209" ht="15"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</row>
    <row r="183" spans="28:209" ht="15"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</row>
    <row r="184" spans="28:209" ht="15"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</row>
    <row r="185" spans="28:209" ht="15"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</row>
    <row r="186" spans="28:209" ht="15"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</row>
    <row r="187" spans="28:209" ht="15"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</row>
    <row r="188" spans="28:209" ht="15"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</row>
    <row r="189" spans="28:209" ht="15"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</row>
    <row r="190" spans="28:209" ht="15"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</row>
    <row r="191" spans="28:209"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60"/>
      <c r="EW191" s="60"/>
      <c r="EX191" s="60"/>
      <c r="EY191" s="60"/>
      <c r="EZ191" s="60"/>
      <c r="FA191" s="60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60"/>
      <c r="GZ191" s="60"/>
      <c r="HA191" s="60"/>
    </row>
    <row r="192" spans="28:209" ht="15"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</row>
    <row r="193" spans="28:209" ht="15"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</row>
    <row r="194" spans="28:209" ht="15"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</row>
    <row r="195" spans="28:209"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60"/>
      <c r="DM195" s="60"/>
      <c r="DN195" s="60"/>
      <c r="DO195" s="60"/>
      <c r="DP195" s="60"/>
      <c r="DQ195" s="60"/>
      <c r="DR195" s="60"/>
      <c r="DS195" s="60"/>
      <c r="DT195" s="60"/>
      <c r="DU195" s="60"/>
      <c r="DV195" s="60"/>
      <c r="DW195" s="60"/>
      <c r="DX195" s="60"/>
      <c r="DY195" s="60"/>
      <c r="DZ195" s="60"/>
      <c r="EA195" s="60"/>
      <c r="EB195" s="60"/>
      <c r="EC195" s="60"/>
      <c r="ED195" s="60"/>
      <c r="EE195" s="60"/>
      <c r="EF195" s="60"/>
      <c r="EG195" s="60"/>
      <c r="EH195" s="60"/>
      <c r="EI195" s="60"/>
      <c r="EJ195" s="60"/>
      <c r="EK195" s="60"/>
      <c r="EL195" s="60"/>
      <c r="EM195" s="60"/>
      <c r="EN195" s="60"/>
      <c r="EO195" s="60"/>
      <c r="EP195" s="60"/>
      <c r="EQ195" s="60"/>
      <c r="ER195" s="60"/>
      <c r="ES195" s="60"/>
      <c r="ET195" s="60"/>
      <c r="EU195" s="60"/>
      <c r="EV195" s="60"/>
      <c r="EW195" s="60"/>
      <c r="EX195" s="60"/>
      <c r="EY195" s="60"/>
      <c r="EZ195" s="60"/>
      <c r="FA195" s="60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0"/>
      <c r="GX195" s="60"/>
      <c r="GY195" s="60"/>
      <c r="GZ195" s="60"/>
      <c r="HA195" s="60"/>
    </row>
    <row r="196" spans="28:209" ht="15"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</row>
    <row r="197" spans="28:209" ht="15"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</row>
    <row r="198" spans="28:209" ht="15"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</row>
    <row r="199" spans="28:209" ht="15"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</row>
    <row r="200" spans="28:209" ht="15"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</row>
    <row r="201" spans="28:209" ht="15"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</row>
    <row r="202" spans="28:209" ht="15"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</row>
    <row r="203" spans="28:209" ht="15"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</row>
    <row r="204" spans="28:209" ht="15"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</row>
    <row r="205" spans="28:209" ht="15"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</row>
    <row r="206" spans="28:209" ht="15"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</row>
    <row r="207" spans="28:209" ht="15"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</row>
    <row r="208" spans="28:209" ht="15"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</row>
    <row r="209" spans="28:209" ht="15"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</row>
    <row r="210" spans="28:209" ht="15"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</row>
    <row r="211" spans="28:209" ht="15"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</row>
    <row r="212" spans="28:209"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  <c r="EK212" s="60"/>
      <c r="EL212" s="60"/>
      <c r="EM212" s="60"/>
      <c r="EN212" s="60"/>
      <c r="EO212" s="60"/>
      <c r="EP212" s="60"/>
      <c r="EQ212" s="60"/>
      <c r="ER212" s="60"/>
      <c r="ES212" s="60"/>
      <c r="ET212" s="60"/>
      <c r="EU212" s="60"/>
      <c r="EV212" s="60"/>
      <c r="EW212" s="60"/>
      <c r="EX212" s="60"/>
      <c r="EY212" s="60"/>
      <c r="EZ212" s="60"/>
      <c r="FA212" s="60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0"/>
      <c r="GX212" s="60"/>
      <c r="GY212" s="60"/>
      <c r="GZ212" s="60"/>
      <c r="HA212" s="60"/>
    </row>
    <row r="213" spans="28:209" ht="15"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</row>
    <row r="214" spans="28:209" ht="15"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</row>
    <row r="215" spans="28:209" ht="15"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</row>
    <row r="216" spans="28:209"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60"/>
      <c r="DM216" s="60"/>
      <c r="DN216" s="60"/>
      <c r="DO216" s="60"/>
      <c r="DP216" s="60"/>
      <c r="DQ216" s="60"/>
      <c r="DR216" s="60"/>
      <c r="DS216" s="60"/>
      <c r="DT216" s="60"/>
      <c r="DU216" s="60"/>
      <c r="DV216" s="60"/>
      <c r="DW216" s="60"/>
      <c r="DX216" s="60"/>
      <c r="DY216" s="60"/>
      <c r="DZ216" s="60"/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  <c r="GZ216" s="60"/>
      <c r="HA216" s="60"/>
    </row>
    <row r="217" spans="28:209" ht="15"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</row>
    <row r="218" spans="28:209" ht="15"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</row>
    <row r="219" spans="28:209" ht="15"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</row>
    <row r="220" spans="28:209" ht="15"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</row>
    <row r="221" spans="28:209" ht="15"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</row>
    <row r="222" spans="28:209" ht="15"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</row>
    <row r="223" spans="28:209" ht="15"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</row>
    <row r="224" spans="28:209" ht="15"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</row>
    <row r="225" spans="28:209" ht="12.75"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</row>
    <row r="226" spans="28:209" ht="12.75"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</row>
    <row r="227" spans="28:209" ht="12.75"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</row>
    <row r="228" spans="28:209" ht="12.75"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</row>
    <row r="229" spans="28:209" ht="12.75"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</row>
    <row r="230" spans="28:209" ht="12.75"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</row>
    <row r="231" spans="28:209" ht="12.75"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</row>
    <row r="232" spans="28:209" ht="12.75"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</row>
    <row r="233" spans="28:209"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L233" s="63"/>
      <c r="CM233" s="63"/>
      <c r="CN233" s="63"/>
      <c r="CO233" s="63"/>
      <c r="CP233" s="63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A233" s="63"/>
      <c r="DB233" s="63"/>
      <c r="DC233" s="63"/>
      <c r="DD233" s="63"/>
      <c r="DE233" s="63"/>
      <c r="DF233" s="63"/>
      <c r="DG233" s="63"/>
      <c r="DH233" s="63"/>
      <c r="DI233" s="63"/>
      <c r="DJ233" s="63"/>
      <c r="DK233" s="63"/>
      <c r="DL233" s="63"/>
      <c r="DM233" s="63"/>
      <c r="DN233" s="63"/>
      <c r="DO233" s="63"/>
      <c r="DP233" s="63"/>
      <c r="DQ233" s="63"/>
      <c r="DR233" s="63"/>
      <c r="DS233" s="63"/>
      <c r="DT233" s="63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E233" s="63"/>
      <c r="EF233" s="63"/>
      <c r="EG233" s="63"/>
      <c r="EH233" s="63"/>
      <c r="EI233" s="63"/>
      <c r="EJ233" s="63"/>
      <c r="EK233" s="63"/>
      <c r="EL233" s="63"/>
      <c r="EM233" s="63"/>
      <c r="EN233" s="63"/>
      <c r="EO233" s="63"/>
      <c r="EP233" s="63"/>
      <c r="EQ233" s="63"/>
      <c r="ER233" s="63"/>
      <c r="ES233" s="63"/>
      <c r="ET233" s="63"/>
      <c r="EU233" s="63"/>
      <c r="EV233" s="63"/>
      <c r="EW233" s="63"/>
      <c r="EX233" s="63"/>
      <c r="EY233" s="63"/>
      <c r="EZ233" s="63"/>
      <c r="FA233" s="63"/>
      <c r="FB233" s="63"/>
      <c r="FC233" s="63"/>
      <c r="FD233" s="63"/>
      <c r="FE233" s="63"/>
      <c r="FF233" s="63"/>
      <c r="FG233" s="63"/>
      <c r="FH233" s="63"/>
      <c r="FI233" s="63"/>
      <c r="FJ233" s="63"/>
      <c r="FK233" s="63"/>
      <c r="FL233" s="63"/>
      <c r="FM233" s="63"/>
      <c r="FN233" s="63"/>
      <c r="FO233" s="63"/>
      <c r="FP233" s="63"/>
      <c r="FQ233" s="63"/>
      <c r="FR233" s="63"/>
      <c r="FS233" s="63"/>
      <c r="FT233" s="63"/>
      <c r="FU233" s="63"/>
      <c r="FV233" s="63"/>
      <c r="FW233" s="63"/>
      <c r="FX233" s="63"/>
      <c r="FY233" s="63"/>
      <c r="FZ233" s="63"/>
      <c r="GA233" s="63"/>
      <c r="GB233" s="63"/>
      <c r="GC233" s="63"/>
      <c r="GD233" s="63"/>
      <c r="GE233" s="63"/>
      <c r="GF233" s="63"/>
      <c r="GG233" s="63"/>
      <c r="GH233" s="63"/>
      <c r="GI233" s="63"/>
      <c r="GJ233" s="63"/>
      <c r="GK233" s="63"/>
      <c r="GL233" s="63"/>
      <c r="GM233" s="63"/>
      <c r="GN233" s="63"/>
      <c r="GO233" s="63"/>
      <c r="GP233" s="63"/>
      <c r="GQ233" s="63"/>
      <c r="GR233" s="63"/>
      <c r="GS233" s="63"/>
      <c r="GT233" s="63"/>
      <c r="GU233" s="63"/>
      <c r="GV233" s="63"/>
      <c r="GW233" s="63"/>
      <c r="GX233" s="63"/>
      <c r="GY233" s="63"/>
      <c r="GZ233" s="63"/>
      <c r="HA233" s="63"/>
    </row>
    <row r="234" spans="28:209" ht="12.75"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</row>
    <row r="235" spans="28:209" ht="12.75"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</row>
    <row r="236" spans="28:209" ht="12.75"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</row>
    <row r="237" spans="28:209"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L237" s="63"/>
      <c r="CM237" s="63"/>
      <c r="CN237" s="63"/>
      <c r="CO237" s="63"/>
      <c r="CP237" s="63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A237" s="63"/>
      <c r="DB237" s="63"/>
      <c r="DC237" s="63"/>
      <c r="DD237" s="63"/>
      <c r="DE237" s="63"/>
      <c r="DF237" s="63"/>
      <c r="DG237" s="63"/>
      <c r="DH237" s="63"/>
      <c r="DI237" s="63"/>
      <c r="DJ237" s="63"/>
      <c r="DK237" s="63"/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  <c r="EJ237" s="63"/>
      <c r="EK237" s="63"/>
      <c r="EL237" s="63"/>
      <c r="EM237" s="63"/>
      <c r="EN237" s="63"/>
      <c r="EO237" s="63"/>
      <c r="EP237" s="63"/>
      <c r="EQ237" s="63"/>
      <c r="ER237" s="63"/>
      <c r="ES237" s="63"/>
      <c r="ET237" s="63"/>
      <c r="EU237" s="63"/>
      <c r="EV237" s="63"/>
      <c r="EW237" s="63"/>
      <c r="EX237" s="63"/>
      <c r="EY237" s="63"/>
      <c r="EZ237" s="63"/>
      <c r="FA237" s="63"/>
      <c r="FB237" s="63"/>
      <c r="FC237" s="63"/>
      <c r="FD237" s="63"/>
      <c r="FE237" s="63"/>
      <c r="FF237" s="63"/>
      <c r="FG237" s="63"/>
      <c r="FH237" s="63"/>
      <c r="FI237" s="63"/>
      <c r="FJ237" s="63"/>
      <c r="FK237" s="63"/>
      <c r="FL237" s="63"/>
      <c r="FM237" s="63"/>
      <c r="FN237" s="63"/>
      <c r="FO237" s="63"/>
      <c r="FP237" s="63"/>
      <c r="FQ237" s="63"/>
      <c r="FR237" s="63"/>
      <c r="FS237" s="63"/>
      <c r="FT237" s="63"/>
      <c r="FU237" s="63"/>
      <c r="FV237" s="63"/>
      <c r="FW237" s="63"/>
      <c r="FX237" s="63"/>
      <c r="FY237" s="63"/>
      <c r="FZ237" s="63"/>
      <c r="GA237" s="63"/>
      <c r="GB237" s="63"/>
      <c r="GC237" s="63"/>
      <c r="GD237" s="63"/>
      <c r="GE237" s="63"/>
      <c r="GF237" s="63"/>
      <c r="GG237" s="63"/>
      <c r="GH237" s="63"/>
      <c r="GI237" s="63"/>
      <c r="GJ237" s="63"/>
      <c r="GK237" s="63"/>
      <c r="GL237" s="63"/>
      <c r="GM237" s="63"/>
      <c r="GN237" s="63"/>
      <c r="GO237" s="63"/>
      <c r="GP237" s="63"/>
      <c r="GQ237" s="63"/>
      <c r="GR237" s="63"/>
      <c r="GS237" s="63"/>
      <c r="GT237" s="63"/>
      <c r="GU237" s="63"/>
      <c r="GV237" s="63"/>
      <c r="GW237" s="63"/>
      <c r="GX237" s="63"/>
      <c r="GY237" s="63"/>
      <c r="GZ237" s="63"/>
      <c r="HA237" s="63"/>
    </row>
    <row r="238" spans="28:209" ht="15"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</row>
    <row r="239" spans="28:209" ht="15"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</row>
    <row r="240" spans="28:209" ht="15"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</row>
    <row r="241" spans="28:209" ht="15"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</row>
    <row r="242" spans="28:209" ht="15"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</row>
    <row r="243" spans="28:209" ht="15"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</row>
    <row r="244" spans="28:209" ht="15"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</row>
    <row r="245" spans="28:209" ht="15"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</row>
    <row r="246" spans="28:209" ht="15"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</row>
    <row r="247" spans="28:209" ht="15"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</row>
    <row r="248" spans="28:209" ht="15"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</row>
    <row r="249" spans="28:209" ht="15"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</row>
    <row r="250" spans="28:209" ht="15"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</row>
    <row r="251" spans="28:209" ht="15"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</row>
    <row r="252" spans="28:209" ht="15"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</row>
    <row r="253" spans="28:209" ht="15"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</row>
    <row r="254" spans="28:209"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  <c r="EK254" s="60"/>
      <c r="EL254" s="60"/>
      <c r="EM254" s="60"/>
      <c r="EN254" s="60"/>
      <c r="EO254" s="60"/>
      <c r="EP254" s="60"/>
      <c r="EQ254" s="60"/>
      <c r="ER254" s="60"/>
      <c r="ES254" s="60"/>
      <c r="ET254" s="60"/>
      <c r="EU254" s="60"/>
      <c r="EV254" s="60"/>
      <c r="EW254" s="60"/>
      <c r="EX254" s="60"/>
      <c r="EY254" s="60"/>
      <c r="EZ254" s="60"/>
      <c r="FA254" s="60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0"/>
      <c r="GX254" s="60"/>
      <c r="GY254" s="60"/>
      <c r="GZ254" s="60"/>
      <c r="HA254" s="60"/>
    </row>
    <row r="255" spans="28:209" ht="15"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</row>
    <row r="256" spans="28:209" ht="15"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</row>
    <row r="257" spans="28:209" ht="15"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</row>
    <row r="258" spans="28:209"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60"/>
      <c r="DM258" s="60"/>
      <c r="DN258" s="60"/>
      <c r="DO258" s="60"/>
      <c r="DP258" s="60"/>
      <c r="DQ258" s="60"/>
      <c r="DR258" s="60"/>
      <c r="DS258" s="60"/>
      <c r="DT258" s="60"/>
      <c r="DU258" s="60"/>
      <c r="DV258" s="60"/>
      <c r="DW258" s="60"/>
      <c r="DX258" s="60"/>
      <c r="DY258" s="60"/>
      <c r="DZ258" s="60"/>
      <c r="EA258" s="60"/>
      <c r="EB258" s="60"/>
      <c r="EC258" s="60"/>
      <c r="ED258" s="60"/>
      <c r="EE258" s="60"/>
      <c r="EF258" s="60"/>
      <c r="EG258" s="60"/>
      <c r="EH258" s="60"/>
      <c r="EI258" s="60"/>
      <c r="EJ258" s="60"/>
      <c r="EK258" s="60"/>
      <c r="EL258" s="60"/>
      <c r="EM258" s="60"/>
      <c r="EN258" s="60"/>
      <c r="EO258" s="60"/>
      <c r="EP258" s="60"/>
      <c r="EQ258" s="60"/>
      <c r="ER258" s="60"/>
      <c r="ES258" s="60"/>
      <c r="ET258" s="60"/>
      <c r="EU258" s="60"/>
      <c r="EV258" s="60"/>
      <c r="EW258" s="60"/>
      <c r="EX258" s="60"/>
      <c r="EY258" s="60"/>
      <c r="EZ258" s="60"/>
      <c r="FA258" s="60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0"/>
      <c r="GX258" s="60"/>
      <c r="GY258" s="60"/>
      <c r="GZ258" s="60"/>
      <c r="HA258" s="60"/>
    </row>
    <row r="259" spans="28:209" ht="15"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</row>
    <row r="260" spans="28:209" ht="15"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</row>
    <row r="261" spans="28:209" ht="15"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</row>
    <row r="262" spans="28:209" ht="15"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</row>
    <row r="263" spans="28:209" ht="15"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</row>
    <row r="264" spans="28:209" ht="15"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</row>
    <row r="265" spans="28:209" ht="15"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</row>
    <row r="266" spans="28:209" ht="15"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</row>
    <row r="267" spans="28:209" ht="15"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</row>
    <row r="268" spans="28:209" ht="15"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</row>
    <row r="269" spans="28:209" ht="15"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</row>
    <row r="270" spans="28:209" ht="15"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</row>
    <row r="271" spans="28:209" ht="15"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</row>
    <row r="272" spans="28:209" ht="15"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</row>
    <row r="273" spans="28:209" ht="15"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</row>
    <row r="274" spans="28:209" ht="15"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</row>
    <row r="275" spans="28:209"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</row>
    <row r="276" spans="28:209" ht="15"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</row>
    <row r="277" spans="28:209" ht="15"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</row>
    <row r="278" spans="28:209" ht="15"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</row>
    <row r="279" spans="28:209"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</row>
    <row r="280" spans="28:209" ht="15"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</row>
    <row r="281" spans="28:209" ht="15"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</row>
    <row r="282" spans="28:209" ht="15"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</row>
    <row r="283" spans="28:209" ht="15"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</row>
    <row r="284" spans="28:209" ht="15"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</row>
    <row r="285" spans="28:209" ht="15"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</row>
    <row r="286" spans="28:209" ht="15"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</row>
    <row r="287" spans="28:209" ht="15"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</row>
    <row r="288" spans="28:209" ht="15"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</row>
    <row r="289" spans="28:209" ht="15"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</row>
    <row r="290" spans="28:209" ht="12.75"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</row>
    <row r="291" spans="28:209" ht="12.75"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</row>
    <row r="292" spans="28:209" ht="12.75"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</row>
    <row r="293" spans="28:209" ht="12.75"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</row>
    <row r="294" spans="28:209" ht="12.75"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</row>
    <row r="295" spans="28:209" ht="12.75"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</row>
    <row r="296" spans="28:209" ht="12.75"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</row>
    <row r="297" spans="28:209" ht="12.75"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</row>
    <row r="298" spans="28:209"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  <c r="FM298" s="63"/>
      <c r="FN298" s="63"/>
      <c r="FO298" s="63"/>
      <c r="FP298" s="63"/>
      <c r="FQ298" s="63"/>
      <c r="FR298" s="63"/>
      <c r="FS298" s="63"/>
      <c r="FT298" s="63"/>
      <c r="FU298" s="63"/>
      <c r="FV298" s="63"/>
      <c r="FW298" s="63"/>
      <c r="FX298" s="63"/>
      <c r="FY298" s="63"/>
      <c r="FZ298" s="63"/>
      <c r="GA298" s="63"/>
      <c r="GB298" s="63"/>
      <c r="GC298" s="63"/>
      <c r="GD298" s="63"/>
      <c r="GE298" s="63"/>
      <c r="GF298" s="63"/>
      <c r="GG298" s="63"/>
      <c r="GH298" s="63"/>
      <c r="GI298" s="63"/>
      <c r="GJ298" s="63"/>
      <c r="GK298" s="63"/>
      <c r="GL298" s="63"/>
      <c r="GM298" s="63"/>
      <c r="GN298" s="63"/>
      <c r="GO298" s="63"/>
      <c r="GP298" s="63"/>
      <c r="GQ298" s="63"/>
      <c r="GR298" s="63"/>
      <c r="GS298" s="63"/>
      <c r="GT298" s="63"/>
      <c r="GU298" s="63"/>
      <c r="GV298" s="63"/>
      <c r="GW298" s="63"/>
      <c r="GX298" s="63"/>
      <c r="GY298" s="63"/>
      <c r="GZ298" s="63"/>
      <c r="HA298" s="63"/>
    </row>
    <row r="299" spans="28:209" ht="12.75"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</row>
    <row r="300" spans="28:209" ht="12.75"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</row>
    <row r="301" spans="28:209" ht="12.75"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</row>
    <row r="302" spans="28:209"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FG302" s="63"/>
      <c r="FH302" s="63"/>
      <c r="FI302" s="63"/>
      <c r="FJ302" s="63"/>
      <c r="FK302" s="63"/>
      <c r="FL302" s="63"/>
      <c r="FM302" s="63"/>
      <c r="FN302" s="63"/>
      <c r="FO302" s="63"/>
      <c r="FP302" s="63"/>
      <c r="FQ302" s="63"/>
      <c r="FR302" s="63"/>
      <c r="FS302" s="63"/>
      <c r="FT302" s="63"/>
      <c r="FU302" s="63"/>
      <c r="FV302" s="63"/>
      <c r="FW302" s="63"/>
      <c r="FX302" s="63"/>
      <c r="FY302" s="63"/>
      <c r="FZ302" s="63"/>
      <c r="GA302" s="63"/>
      <c r="GB302" s="63"/>
      <c r="GC302" s="63"/>
      <c r="GD302" s="63"/>
      <c r="GE302" s="63"/>
      <c r="GF302" s="63"/>
      <c r="GG302" s="63"/>
      <c r="GH302" s="63"/>
      <c r="GI302" s="63"/>
      <c r="GJ302" s="63"/>
      <c r="GK302" s="63"/>
      <c r="GL302" s="63"/>
      <c r="GM302" s="63"/>
      <c r="GN302" s="63"/>
      <c r="GO302" s="63"/>
      <c r="GP302" s="63"/>
      <c r="GQ302" s="63"/>
      <c r="GR302" s="63"/>
      <c r="GS302" s="63"/>
      <c r="GT302" s="63"/>
      <c r="GU302" s="63"/>
      <c r="GV302" s="63"/>
      <c r="GW302" s="63"/>
      <c r="GX302" s="63"/>
      <c r="GY302" s="63"/>
      <c r="GZ302" s="63"/>
      <c r="HA302" s="63"/>
    </row>
    <row r="303" spans="28:209" ht="15"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</row>
    <row r="304" spans="28:209" ht="15"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</row>
    <row r="305" spans="28:209" ht="15"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</row>
    <row r="306" spans="28:209" ht="15"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</row>
    <row r="307" spans="28:209" ht="15"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</row>
    <row r="308" spans="28:209" ht="15"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</row>
    <row r="309" spans="28:209" ht="15"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</row>
    <row r="310" spans="28:209" ht="15"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</row>
    <row r="311" spans="28:209" ht="15"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</row>
    <row r="312" spans="28:209" ht="15"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</row>
    <row r="313" spans="28:209" ht="15"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</row>
    <row r="314" spans="28:209" ht="15"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</row>
    <row r="315" spans="28:209" ht="15"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</row>
    <row r="316" spans="28:209" ht="15"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</row>
    <row r="317" spans="28:209" ht="15"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</row>
    <row r="318" spans="28:209" ht="15"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</row>
    <row r="319" spans="28:209"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  <c r="DL319" s="60"/>
      <c r="DM319" s="60"/>
      <c r="DN319" s="60"/>
      <c r="DO319" s="60"/>
      <c r="DP319" s="60"/>
      <c r="DQ319" s="60"/>
      <c r="DR319" s="60"/>
      <c r="DS319" s="60"/>
      <c r="DT319" s="60"/>
      <c r="DU319" s="60"/>
      <c r="DV319" s="60"/>
      <c r="DW319" s="60"/>
      <c r="DX319" s="60"/>
      <c r="DY319" s="60"/>
      <c r="DZ319" s="60"/>
      <c r="EA319" s="60"/>
      <c r="EB319" s="60"/>
      <c r="EC319" s="60"/>
      <c r="ED319" s="60"/>
      <c r="EE319" s="60"/>
      <c r="EF319" s="60"/>
      <c r="EG319" s="60"/>
      <c r="EH319" s="60"/>
      <c r="EI319" s="60"/>
      <c r="EJ319" s="60"/>
      <c r="EK319" s="60"/>
      <c r="EL319" s="60"/>
      <c r="EM319" s="60"/>
      <c r="EN319" s="60"/>
      <c r="EO319" s="60"/>
      <c r="EP319" s="60"/>
      <c r="EQ319" s="60"/>
      <c r="ER319" s="60"/>
      <c r="ES319" s="60"/>
      <c r="ET319" s="60"/>
      <c r="EU319" s="60"/>
      <c r="EV319" s="60"/>
      <c r="EW319" s="60"/>
      <c r="EX319" s="60"/>
      <c r="EY319" s="60"/>
      <c r="EZ319" s="60"/>
      <c r="FA319" s="60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0"/>
      <c r="GX319" s="60"/>
      <c r="GY319" s="60"/>
      <c r="GZ319" s="60"/>
      <c r="HA319" s="60"/>
    </row>
    <row r="320" spans="28:209" ht="15"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</row>
    <row r="321" spans="28:209" ht="15"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</row>
    <row r="322" spans="28:209" ht="15"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</row>
    <row r="323" spans="28:209"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  <c r="EK323" s="60"/>
      <c r="EL323" s="60"/>
      <c r="EM323" s="60"/>
      <c r="EN323" s="60"/>
      <c r="EO323" s="60"/>
      <c r="EP323" s="60"/>
      <c r="EQ323" s="60"/>
      <c r="ER323" s="60"/>
      <c r="ES323" s="60"/>
      <c r="ET323" s="60"/>
      <c r="EU323" s="60"/>
      <c r="EV323" s="60"/>
      <c r="EW323" s="60"/>
      <c r="EX323" s="60"/>
      <c r="EY323" s="60"/>
      <c r="EZ323" s="60"/>
      <c r="FA323" s="60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0"/>
      <c r="GX323" s="60"/>
      <c r="GY323" s="60"/>
      <c r="GZ323" s="60"/>
      <c r="HA323" s="60"/>
    </row>
    <row r="324" spans="28:209" ht="15"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</row>
    <row r="325" spans="28:209" ht="15"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</row>
    <row r="326" spans="28:209" ht="15"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</row>
    <row r="327" spans="28:209" ht="15"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</row>
    <row r="328" spans="28:209" ht="15"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</row>
    <row r="329" spans="28:209" ht="15"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</row>
    <row r="330" spans="28:209" ht="15"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</row>
    <row r="331" spans="28:209" ht="15"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</row>
    <row r="332" spans="28:209" ht="15"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</row>
    <row r="333" spans="28:209" ht="15"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</row>
    <row r="334" spans="28:209" ht="15"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</row>
    <row r="335" spans="28:209" ht="15"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</row>
    <row r="336" spans="28:209" ht="15"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</row>
    <row r="337" spans="28:209" ht="15"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</row>
    <row r="338" spans="28:209" ht="15"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</row>
    <row r="339" spans="28:209" ht="15"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</row>
    <row r="340" spans="28:209"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  <c r="GZ340" s="60"/>
      <c r="HA340" s="60"/>
    </row>
    <row r="341" spans="28:209" ht="15"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</row>
    <row r="342" spans="28:209" ht="15"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</row>
    <row r="343" spans="28:209" ht="15"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</row>
    <row r="344" spans="28:209"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  <c r="HA344" s="60"/>
    </row>
    <row r="345" spans="28:209"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  <c r="HA345" s="60"/>
    </row>
    <row r="346" spans="28:209"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  <c r="GZ346" s="60"/>
      <c r="HA346" s="60"/>
    </row>
    <row r="347" spans="28:209"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  <c r="GZ347" s="60"/>
      <c r="HA347" s="60"/>
    </row>
    <row r="348" spans="28:209"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  <c r="GZ348" s="60"/>
      <c r="HA348" s="60"/>
    </row>
    <row r="349" spans="28:209"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  <c r="GZ349" s="60"/>
      <c r="HA349" s="60"/>
    </row>
    <row r="350" spans="28:209"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  <c r="DL350" s="60"/>
      <c r="DM350" s="60"/>
      <c r="DN350" s="60"/>
      <c r="DO350" s="60"/>
      <c r="DP350" s="60"/>
      <c r="DQ350" s="60"/>
      <c r="DR350" s="60"/>
      <c r="DS350" s="60"/>
      <c r="DT350" s="60"/>
      <c r="DU350" s="60"/>
      <c r="DV350" s="60"/>
      <c r="DW350" s="60"/>
      <c r="DX350" s="60"/>
      <c r="DY350" s="60"/>
      <c r="DZ350" s="60"/>
      <c r="EA350" s="60"/>
      <c r="EB350" s="60"/>
      <c r="EC350" s="60"/>
      <c r="ED350" s="60"/>
      <c r="EE350" s="60"/>
      <c r="EF350" s="60"/>
      <c r="EG350" s="60"/>
      <c r="EH350" s="60"/>
      <c r="EI350" s="60"/>
      <c r="EJ350" s="60"/>
      <c r="EK350" s="60"/>
      <c r="EL350" s="60"/>
      <c r="EM350" s="60"/>
      <c r="EN350" s="60"/>
      <c r="EO350" s="60"/>
      <c r="EP350" s="60"/>
      <c r="EQ350" s="60"/>
      <c r="ER350" s="60"/>
      <c r="ES350" s="60"/>
      <c r="ET350" s="60"/>
      <c r="EU350" s="60"/>
      <c r="EV350" s="60"/>
      <c r="EW350" s="60"/>
      <c r="EX350" s="60"/>
      <c r="EY350" s="60"/>
      <c r="EZ350" s="60"/>
      <c r="FA350" s="60"/>
      <c r="FB350" s="60"/>
      <c r="FC350" s="60"/>
      <c r="FD350" s="60"/>
      <c r="FE350" s="60"/>
      <c r="FF350" s="60"/>
      <c r="FG350" s="60"/>
      <c r="FH350" s="60"/>
      <c r="FI350" s="60"/>
      <c r="FJ350" s="60"/>
      <c r="FK350" s="60"/>
      <c r="FL350" s="60"/>
      <c r="FM350" s="60"/>
      <c r="FN350" s="60"/>
      <c r="FO350" s="60"/>
      <c r="FP350" s="60"/>
      <c r="FQ350" s="60"/>
      <c r="FR350" s="60"/>
      <c r="FS350" s="60"/>
      <c r="FT350" s="60"/>
      <c r="FU350" s="60"/>
      <c r="FV350" s="60"/>
      <c r="FW350" s="60"/>
      <c r="FX350" s="60"/>
      <c r="FY350" s="60"/>
      <c r="FZ350" s="60"/>
      <c r="GA350" s="60"/>
      <c r="GB350" s="60"/>
      <c r="GC350" s="60"/>
      <c r="GD350" s="60"/>
      <c r="GE350" s="60"/>
      <c r="GF350" s="60"/>
      <c r="GG350" s="60"/>
      <c r="GH350" s="60"/>
      <c r="GI350" s="60"/>
      <c r="GJ350" s="60"/>
      <c r="GK350" s="60"/>
      <c r="GL350" s="60"/>
      <c r="GM350" s="60"/>
      <c r="GN350" s="60"/>
      <c r="GO350" s="60"/>
      <c r="GP350" s="60"/>
      <c r="GQ350" s="60"/>
      <c r="GR350" s="60"/>
      <c r="GS350" s="60"/>
      <c r="GT350" s="60"/>
      <c r="GU350" s="60"/>
      <c r="GV350" s="60"/>
      <c r="GW350" s="60"/>
      <c r="GX350" s="60"/>
      <c r="GY350" s="60"/>
      <c r="GZ350" s="60"/>
      <c r="HA350" s="60"/>
    </row>
    <row r="351" spans="28:209" ht="15"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</row>
    <row r="352" spans="28:209" ht="15"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</row>
    <row r="353" spans="28:209" ht="15"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</row>
    <row r="354" spans="28:209" ht="15"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</row>
    <row r="355" spans="28:209" ht="15"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</row>
    <row r="356" spans="28:209" ht="15"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</row>
    <row r="357" spans="28:209" ht="15"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</row>
    <row r="358" spans="28:209" ht="15"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</row>
    <row r="359" spans="28:209" ht="15"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</row>
    <row r="360" spans="28:209" ht="15"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</row>
    <row r="361" spans="28:209" ht="15"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</row>
    <row r="362" spans="28:209" ht="15"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</row>
    <row r="363" spans="28:209"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  <c r="GZ363" s="60"/>
      <c r="HA363" s="60"/>
    </row>
    <row r="364" spans="28:209" ht="15"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</row>
    <row r="365" spans="28:209" ht="15"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</row>
    <row r="366" spans="28:209" ht="15"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</row>
    <row r="367" spans="28:209"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</row>
    <row r="368" spans="28:209"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  <c r="HA368" s="60"/>
    </row>
    <row r="369" spans="28:209"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  <c r="GZ369" s="60"/>
      <c r="HA369" s="60"/>
    </row>
    <row r="370" spans="28:209"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  <c r="GZ370" s="60"/>
      <c r="HA370" s="60"/>
    </row>
    <row r="371" spans="28:209"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  <c r="GZ371" s="60"/>
      <c r="HA371" s="60"/>
    </row>
    <row r="372" spans="28:209"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  <c r="GZ372" s="60"/>
      <c r="HA372" s="60"/>
    </row>
    <row r="373" spans="28:209"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  <c r="DL373" s="60"/>
      <c r="DM373" s="60"/>
      <c r="DN373" s="60"/>
      <c r="DO373" s="60"/>
      <c r="DP373" s="60"/>
      <c r="DQ373" s="60"/>
      <c r="DR373" s="60"/>
      <c r="DS373" s="60"/>
      <c r="DT373" s="60"/>
      <c r="DU373" s="60"/>
      <c r="DV373" s="60"/>
      <c r="DW373" s="60"/>
      <c r="DX373" s="60"/>
      <c r="DY373" s="60"/>
      <c r="DZ373" s="60"/>
      <c r="EA373" s="60"/>
      <c r="EB373" s="60"/>
      <c r="EC373" s="60"/>
      <c r="ED373" s="60"/>
      <c r="EE373" s="60"/>
      <c r="EF373" s="60"/>
      <c r="EG373" s="60"/>
      <c r="EH373" s="60"/>
      <c r="EI373" s="60"/>
      <c r="EJ373" s="60"/>
      <c r="EK373" s="60"/>
      <c r="EL373" s="60"/>
      <c r="EM373" s="60"/>
      <c r="EN373" s="60"/>
      <c r="EO373" s="60"/>
      <c r="EP373" s="60"/>
      <c r="EQ373" s="60"/>
      <c r="ER373" s="60"/>
      <c r="ES373" s="60"/>
      <c r="ET373" s="60"/>
      <c r="EU373" s="60"/>
      <c r="EV373" s="60"/>
      <c r="EW373" s="60"/>
      <c r="EX373" s="60"/>
      <c r="EY373" s="60"/>
      <c r="EZ373" s="60"/>
      <c r="FA373" s="60"/>
      <c r="FB373" s="60"/>
      <c r="FC373" s="60"/>
      <c r="FD373" s="60"/>
      <c r="FE373" s="60"/>
      <c r="FF373" s="60"/>
      <c r="FG373" s="60"/>
      <c r="FH373" s="60"/>
      <c r="FI373" s="60"/>
      <c r="FJ373" s="60"/>
      <c r="FK373" s="60"/>
      <c r="FL373" s="60"/>
      <c r="FM373" s="60"/>
      <c r="FN373" s="60"/>
      <c r="FO373" s="60"/>
      <c r="FP373" s="60"/>
      <c r="FQ373" s="60"/>
      <c r="FR373" s="60"/>
      <c r="FS373" s="60"/>
      <c r="FT373" s="60"/>
      <c r="FU373" s="60"/>
      <c r="FV373" s="60"/>
      <c r="FW373" s="60"/>
      <c r="FX373" s="60"/>
      <c r="FY373" s="60"/>
      <c r="FZ373" s="60"/>
      <c r="GA373" s="60"/>
      <c r="GB373" s="60"/>
      <c r="GC373" s="60"/>
      <c r="GD373" s="60"/>
      <c r="GE373" s="60"/>
      <c r="GF373" s="60"/>
      <c r="GG373" s="60"/>
      <c r="GH373" s="60"/>
      <c r="GI373" s="60"/>
      <c r="GJ373" s="60"/>
      <c r="GK373" s="60"/>
      <c r="GL373" s="60"/>
      <c r="GM373" s="60"/>
      <c r="GN373" s="60"/>
      <c r="GO373" s="60"/>
      <c r="GP373" s="60"/>
      <c r="GQ373" s="60"/>
      <c r="GR373" s="60"/>
      <c r="GS373" s="60"/>
      <c r="GT373" s="60"/>
      <c r="GU373" s="60"/>
      <c r="GV373" s="60"/>
      <c r="GW373" s="60"/>
      <c r="GX373" s="60"/>
      <c r="GY373" s="60"/>
      <c r="GZ373" s="60"/>
      <c r="HA373" s="60"/>
    </row>
    <row r="374" spans="28:209" ht="15"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</row>
    <row r="375" spans="28:209" ht="15"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</row>
    <row r="376" spans="28:209" ht="15"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</row>
    <row r="377" spans="28:209" ht="15"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</row>
    <row r="378" spans="28:209" ht="15"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</row>
    <row r="379" spans="28:209" ht="15"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</row>
    <row r="380" spans="28:209" ht="15"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</row>
    <row r="381" spans="28:209" ht="15"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</row>
    <row r="382" spans="28:209" ht="15"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</row>
    <row r="383" spans="28:209" ht="15"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</row>
    <row r="384" spans="28:209" ht="15"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</row>
    <row r="385" spans="28:209" ht="15"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</row>
    <row r="386" spans="28:209"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  <c r="GZ386" s="60"/>
      <c r="HA386" s="60"/>
    </row>
    <row r="387" spans="28:209" ht="15"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</row>
    <row r="388" spans="28:209" ht="15"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</row>
    <row r="389" spans="28:209" ht="15"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</row>
    <row r="390" spans="28:209"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  <c r="HA390" s="60"/>
    </row>
    <row r="391" spans="28:209"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  <c r="HA391" s="60"/>
    </row>
    <row r="392" spans="28:209"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  <c r="GZ392" s="60"/>
      <c r="HA392" s="60"/>
    </row>
    <row r="393" spans="28:209"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  <c r="GZ393" s="60"/>
      <c r="HA393" s="60"/>
    </row>
    <row r="394" spans="28:209"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  <c r="GZ394" s="60"/>
      <c r="HA394" s="60"/>
    </row>
    <row r="395" spans="28:209"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  <c r="GZ395" s="60"/>
      <c r="HA395" s="60"/>
    </row>
    <row r="396" spans="28:209"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60"/>
      <c r="DM396" s="60"/>
      <c r="DN396" s="60"/>
      <c r="DO396" s="60"/>
      <c r="DP396" s="60"/>
      <c r="DQ396" s="60"/>
      <c r="DR396" s="60"/>
      <c r="DS396" s="60"/>
      <c r="DT396" s="60"/>
      <c r="DU396" s="60"/>
      <c r="DV396" s="60"/>
      <c r="DW396" s="60"/>
      <c r="DX396" s="60"/>
      <c r="DY396" s="60"/>
      <c r="DZ396" s="60"/>
      <c r="EA396" s="60"/>
      <c r="EB396" s="60"/>
      <c r="EC396" s="60"/>
      <c r="ED396" s="60"/>
      <c r="EE396" s="60"/>
      <c r="EF396" s="60"/>
      <c r="EG396" s="60"/>
      <c r="EH396" s="60"/>
      <c r="EI396" s="60"/>
      <c r="EJ396" s="60"/>
      <c r="EK396" s="60"/>
      <c r="EL396" s="60"/>
      <c r="EM396" s="60"/>
      <c r="EN396" s="60"/>
      <c r="EO396" s="60"/>
      <c r="EP396" s="60"/>
      <c r="EQ396" s="60"/>
      <c r="ER396" s="60"/>
      <c r="ES396" s="60"/>
      <c r="ET396" s="60"/>
      <c r="EU396" s="60"/>
      <c r="EV396" s="60"/>
      <c r="EW396" s="60"/>
      <c r="EX396" s="60"/>
      <c r="EY396" s="60"/>
      <c r="EZ396" s="60"/>
      <c r="FA396" s="60"/>
      <c r="FB396" s="60"/>
      <c r="FC396" s="60"/>
      <c r="FD396" s="60"/>
      <c r="FE396" s="60"/>
      <c r="FF396" s="60"/>
      <c r="FG396" s="60"/>
      <c r="FH396" s="60"/>
      <c r="FI396" s="60"/>
      <c r="FJ396" s="60"/>
      <c r="FK396" s="60"/>
      <c r="FL396" s="60"/>
      <c r="FM396" s="60"/>
      <c r="FN396" s="60"/>
      <c r="FO396" s="60"/>
      <c r="FP396" s="60"/>
      <c r="FQ396" s="60"/>
      <c r="FR396" s="60"/>
      <c r="FS396" s="60"/>
      <c r="FT396" s="60"/>
      <c r="FU396" s="60"/>
      <c r="FV396" s="60"/>
      <c r="FW396" s="60"/>
      <c r="FX396" s="60"/>
      <c r="FY396" s="60"/>
      <c r="FZ396" s="60"/>
      <c r="GA396" s="60"/>
      <c r="GB396" s="60"/>
      <c r="GC396" s="60"/>
      <c r="GD396" s="60"/>
      <c r="GE396" s="60"/>
      <c r="GF396" s="60"/>
      <c r="GG396" s="60"/>
      <c r="GH396" s="60"/>
      <c r="GI396" s="60"/>
      <c r="GJ396" s="60"/>
      <c r="GK396" s="60"/>
      <c r="GL396" s="60"/>
      <c r="GM396" s="60"/>
      <c r="GN396" s="60"/>
      <c r="GO396" s="60"/>
      <c r="GP396" s="60"/>
      <c r="GQ396" s="60"/>
      <c r="GR396" s="60"/>
      <c r="GS396" s="60"/>
      <c r="GT396" s="60"/>
      <c r="GU396" s="60"/>
      <c r="GV396" s="60"/>
      <c r="GW396" s="60"/>
      <c r="GX396" s="60"/>
      <c r="GY396" s="60"/>
      <c r="GZ396" s="60"/>
      <c r="HA396" s="60"/>
    </row>
    <row r="397" spans="28:209" ht="15"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</row>
    <row r="398" spans="28:209" ht="15"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</row>
    <row r="399" spans="28:209" ht="15"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</row>
    <row r="400" spans="28:209" ht="15"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</row>
    <row r="401" spans="28:209" ht="15"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</row>
    <row r="402" spans="28:209" ht="15"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</row>
    <row r="403" spans="28:209" ht="15"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</row>
    <row r="404" spans="28:209" ht="15"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</row>
    <row r="405" spans="28:209" ht="15"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</row>
    <row r="406" spans="28:209" ht="15"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</row>
    <row r="407" spans="28:209" ht="15"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</row>
    <row r="408" spans="28:209" ht="15"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</row>
    <row r="409" spans="28:209"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  <c r="DU409" s="60"/>
      <c r="DV409" s="60"/>
      <c r="DW409" s="60"/>
      <c r="DX409" s="60"/>
      <c r="DY409" s="60"/>
      <c r="DZ409" s="60"/>
      <c r="EA409" s="60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  <c r="FC409" s="60"/>
      <c r="FD409" s="60"/>
      <c r="FE409" s="60"/>
      <c r="FF409" s="60"/>
      <c r="FG409" s="60"/>
      <c r="FH409" s="60"/>
      <c r="FI409" s="60"/>
      <c r="FJ409" s="60"/>
      <c r="FK409" s="60"/>
      <c r="FL409" s="60"/>
      <c r="FM409" s="60"/>
      <c r="FN409" s="60"/>
      <c r="FO409" s="60"/>
      <c r="FP409" s="60"/>
      <c r="FQ409" s="60"/>
      <c r="FR409" s="60"/>
      <c r="FS409" s="60"/>
      <c r="FT409" s="60"/>
      <c r="FU409" s="60"/>
      <c r="FV409" s="60"/>
      <c r="FW409" s="60"/>
      <c r="FX409" s="60"/>
      <c r="FY409" s="60"/>
      <c r="FZ409" s="60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  <c r="GZ409" s="60"/>
      <c r="HA409" s="60"/>
    </row>
    <row r="410" spans="28:209" ht="15"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</row>
    <row r="411" spans="28:209" ht="15"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</row>
    <row r="412" spans="28:209" ht="15"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</row>
    <row r="413" spans="28:209"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  <c r="HA413" s="60"/>
    </row>
    <row r="414" spans="28:209"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  <c r="HA414" s="60"/>
    </row>
    <row r="415" spans="28:209"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  <c r="GZ415" s="60"/>
      <c r="HA415" s="60"/>
    </row>
    <row r="416" spans="28:209"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  <c r="GZ416" s="60"/>
      <c r="HA416" s="60"/>
    </row>
    <row r="417" spans="28:209"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  <c r="GZ417" s="60"/>
      <c r="HA417" s="60"/>
    </row>
    <row r="418" spans="28:209"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  <c r="GZ418" s="60"/>
      <c r="HA418" s="60"/>
    </row>
    <row r="419" spans="28:209"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60"/>
      <c r="DM419" s="60"/>
      <c r="DN419" s="60"/>
      <c r="DO419" s="60"/>
      <c r="DP419" s="60"/>
      <c r="DQ419" s="60"/>
      <c r="DR419" s="60"/>
      <c r="DS419" s="60"/>
      <c r="DT419" s="60"/>
      <c r="DU419" s="60"/>
      <c r="DV419" s="60"/>
      <c r="DW419" s="60"/>
      <c r="DX419" s="60"/>
      <c r="DY419" s="60"/>
      <c r="DZ419" s="60"/>
      <c r="EA419" s="60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  <c r="FC419" s="60"/>
      <c r="FD419" s="60"/>
      <c r="FE419" s="60"/>
      <c r="FF419" s="60"/>
      <c r="FG419" s="60"/>
      <c r="FH419" s="60"/>
      <c r="FI419" s="60"/>
      <c r="FJ419" s="60"/>
      <c r="FK419" s="60"/>
      <c r="FL419" s="60"/>
      <c r="FM419" s="60"/>
      <c r="FN419" s="60"/>
      <c r="FO419" s="60"/>
      <c r="FP419" s="60"/>
      <c r="FQ419" s="60"/>
      <c r="FR419" s="60"/>
      <c r="FS419" s="60"/>
      <c r="FT419" s="60"/>
      <c r="FU419" s="60"/>
      <c r="FV419" s="60"/>
      <c r="FW419" s="60"/>
      <c r="FX419" s="60"/>
      <c r="FY419" s="60"/>
      <c r="FZ419" s="60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  <c r="GZ419" s="60"/>
      <c r="HA419" s="60"/>
    </row>
    <row r="420" spans="28:209" ht="15"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</row>
    <row r="421" spans="28:209" ht="15"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</row>
    <row r="422" spans="28:209" ht="15"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</row>
    <row r="423" spans="28:209" ht="15"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</row>
    <row r="424" spans="28:209" ht="15"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</row>
    <row r="425" spans="28:209" ht="15"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</row>
    <row r="426" spans="28:209" ht="15"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</row>
    <row r="427" spans="28:209" ht="15"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</row>
    <row r="428" spans="28:209" ht="15"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</row>
    <row r="429" spans="28:209" ht="15"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</row>
    <row r="430" spans="28:209" ht="15"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</row>
    <row r="431" spans="28:209" ht="15"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</row>
    <row r="432" spans="28:209"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  <c r="HA432" s="60"/>
    </row>
    <row r="433" spans="28:209" ht="15"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</row>
    <row r="434" spans="28:209" ht="15"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</row>
    <row r="435" spans="28:209" ht="15"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</row>
    <row r="436" spans="28:209"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</row>
    <row r="437" spans="28:209"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</row>
    <row r="438" spans="28:209"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</row>
    <row r="439" spans="28:209"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</row>
    <row r="440" spans="28:209"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</row>
    <row r="441" spans="28:209"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</row>
    <row r="442" spans="28:209"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  <c r="FU442" s="60"/>
      <c r="FV442" s="60"/>
      <c r="FW442" s="60"/>
      <c r="FX442" s="60"/>
      <c r="FY442" s="60"/>
      <c r="FZ442" s="60"/>
      <c r="GA442" s="60"/>
      <c r="GB442" s="60"/>
      <c r="GC442" s="60"/>
      <c r="GD442" s="60"/>
      <c r="GE442" s="60"/>
      <c r="GF442" s="60"/>
      <c r="GG442" s="60"/>
      <c r="GH442" s="60"/>
      <c r="GI442" s="60"/>
      <c r="GJ442" s="60"/>
      <c r="GK442" s="60"/>
      <c r="GL442" s="60"/>
      <c r="GM442" s="60"/>
      <c r="GN442" s="60"/>
      <c r="GO442" s="60"/>
      <c r="GP442" s="60"/>
      <c r="GQ442" s="60"/>
      <c r="GR442" s="60"/>
      <c r="GS442" s="60"/>
      <c r="GT442" s="60"/>
      <c r="GU442" s="60"/>
      <c r="GV442" s="60"/>
      <c r="GW442" s="60"/>
      <c r="GX442" s="60"/>
      <c r="GY442" s="60"/>
      <c r="GZ442" s="60"/>
      <c r="HA442" s="60"/>
    </row>
    <row r="443" spans="28:209" ht="15"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</row>
    <row r="444" spans="28:209" ht="15"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</row>
    <row r="445" spans="28:209" ht="15"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</row>
    <row r="446" spans="28:209" ht="15"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</row>
    <row r="447" spans="28:209" ht="15"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</row>
    <row r="448" spans="28:209" ht="15"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</row>
    <row r="449" spans="28:209" ht="15"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</row>
    <row r="450" spans="28:209" ht="15"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</row>
    <row r="451" spans="28:209" ht="15"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</row>
    <row r="452" spans="28:209" ht="15"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</row>
    <row r="453" spans="28:209" ht="15"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</row>
    <row r="454" spans="28:209" ht="15"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</row>
    <row r="455" spans="28:209"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  <c r="GZ455" s="60"/>
      <c r="HA455" s="60"/>
    </row>
    <row r="456" spans="28:209" ht="15"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</row>
    <row r="457" spans="28:209" ht="15"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</row>
    <row r="458" spans="28:209" ht="15"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</row>
    <row r="459" spans="28:209"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  <c r="HA459" s="60"/>
    </row>
    <row r="460" spans="28:209"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  <c r="HA460" s="60"/>
    </row>
    <row r="461" spans="28:209"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  <c r="GZ461" s="60"/>
      <c r="HA461" s="60"/>
    </row>
    <row r="462" spans="28:209"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  <c r="GZ462" s="60"/>
      <c r="HA462" s="60"/>
    </row>
    <row r="463" spans="28:209"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  <c r="GZ463" s="60"/>
      <c r="HA463" s="60"/>
    </row>
    <row r="464" spans="28:209"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  <c r="GZ464" s="60"/>
      <c r="HA464" s="60"/>
    </row>
    <row r="465" spans="28:209"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  <c r="DL465" s="60"/>
      <c r="DM465" s="60"/>
      <c r="DN465" s="60"/>
      <c r="DO465" s="60"/>
      <c r="DP465" s="60"/>
      <c r="DQ465" s="60"/>
      <c r="DR465" s="60"/>
      <c r="DS465" s="60"/>
      <c r="DT465" s="60"/>
      <c r="DU465" s="60"/>
      <c r="DV465" s="60"/>
      <c r="DW465" s="60"/>
      <c r="DX465" s="60"/>
      <c r="DY465" s="60"/>
      <c r="DZ465" s="60"/>
      <c r="EA465" s="60"/>
      <c r="EB465" s="60"/>
      <c r="EC465" s="60"/>
      <c r="ED465" s="60"/>
      <c r="EE465" s="60"/>
      <c r="EF465" s="60"/>
      <c r="EG465" s="60"/>
      <c r="EH465" s="60"/>
      <c r="EI465" s="60"/>
      <c r="EJ465" s="60"/>
      <c r="EK465" s="60"/>
      <c r="EL465" s="60"/>
      <c r="EM465" s="60"/>
      <c r="EN465" s="60"/>
      <c r="EO465" s="60"/>
      <c r="EP465" s="60"/>
      <c r="EQ465" s="60"/>
      <c r="ER465" s="60"/>
      <c r="ES465" s="60"/>
      <c r="ET465" s="60"/>
      <c r="EU465" s="60"/>
      <c r="EV465" s="60"/>
      <c r="EW465" s="60"/>
      <c r="EX465" s="60"/>
      <c r="EY465" s="60"/>
      <c r="EZ465" s="60"/>
      <c r="FA465" s="60"/>
      <c r="FB465" s="60"/>
      <c r="FC465" s="60"/>
      <c r="FD465" s="60"/>
      <c r="FE465" s="60"/>
      <c r="FF465" s="60"/>
      <c r="FG465" s="60"/>
      <c r="FH465" s="60"/>
      <c r="FI465" s="60"/>
      <c r="FJ465" s="60"/>
      <c r="FK465" s="60"/>
      <c r="FL465" s="60"/>
      <c r="FM465" s="60"/>
      <c r="FN465" s="60"/>
      <c r="FO465" s="60"/>
      <c r="FP465" s="60"/>
      <c r="FQ465" s="60"/>
      <c r="FR465" s="60"/>
      <c r="FS465" s="60"/>
      <c r="FT465" s="60"/>
      <c r="FU465" s="60"/>
      <c r="FV465" s="60"/>
      <c r="FW465" s="60"/>
      <c r="FX465" s="60"/>
      <c r="FY465" s="60"/>
      <c r="FZ465" s="60"/>
      <c r="GA465" s="60"/>
      <c r="GB465" s="60"/>
      <c r="GC465" s="60"/>
      <c r="GD465" s="60"/>
      <c r="GE465" s="60"/>
      <c r="GF465" s="60"/>
      <c r="GG465" s="60"/>
      <c r="GH465" s="60"/>
      <c r="GI465" s="60"/>
      <c r="GJ465" s="60"/>
      <c r="GK465" s="60"/>
      <c r="GL465" s="60"/>
      <c r="GM465" s="60"/>
      <c r="GN465" s="60"/>
      <c r="GO465" s="60"/>
      <c r="GP465" s="60"/>
      <c r="GQ465" s="60"/>
      <c r="GR465" s="60"/>
      <c r="GS465" s="60"/>
      <c r="GT465" s="60"/>
      <c r="GU465" s="60"/>
      <c r="GV465" s="60"/>
      <c r="GW465" s="60"/>
      <c r="GX465" s="60"/>
      <c r="GY465" s="60"/>
      <c r="GZ465" s="60"/>
      <c r="HA465" s="60"/>
    </row>
    <row r="466" spans="28:209" ht="15"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</row>
    <row r="467" spans="28:209" ht="15"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</row>
    <row r="468" spans="28:209" ht="15"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</row>
    <row r="469" spans="28:209" ht="15"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</row>
    <row r="470" spans="28:209" ht="15"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</row>
    <row r="471" spans="28:209" ht="15"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</row>
    <row r="472" spans="28:209" ht="15"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</row>
    <row r="473" spans="28:209" ht="15"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</row>
    <row r="474" spans="28:209" ht="15"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</row>
    <row r="475" spans="28:209" ht="15"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</row>
    <row r="476" spans="28:209" ht="15"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</row>
    <row r="477" spans="28:209" ht="15"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</row>
    <row r="478" spans="28:209"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  <c r="EK478" s="60"/>
      <c r="EL478" s="60"/>
      <c r="EM478" s="60"/>
      <c r="EN478" s="60"/>
      <c r="EO478" s="60"/>
      <c r="EP478" s="60"/>
      <c r="EQ478" s="60"/>
      <c r="ER478" s="60"/>
      <c r="ES478" s="60"/>
      <c r="ET478" s="60"/>
      <c r="EU478" s="60"/>
      <c r="EV478" s="60"/>
      <c r="EW478" s="60"/>
      <c r="EX478" s="60"/>
      <c r="EY478" s="60"/>
      <c r="EZ478" s="60"/>
      <c r="FA478" s="60"/>
      <c r="FB478" s="60"/>
      <c r="FC478" s="60"/>
      <c r="FD478" s="60"/>
      <c r="FE478" s="60"/>
      <c r="FF478" s="60"/>
      <c r="FG478" s="60"/>
      <c r="FH478" s="60"/>
      <c r="FI478" s="60"/>
      <c r="FJ478" s="60"/>
      <c r="FK478" s="60"/>
      <c r="FL478" s="60"/>
      <c r="FM478" s="60"/>
      <c r="FN478" s="60"/>
      <c r="FO478" s="60"/>
      <c r="FP478" s="60"/>
      <c r="FQ478" s="60"/>
      <c r="FR478" s="60"/>
      <c r="FS478" s="60"/>
      <c r="FT478" s="60"/>
      <c r="FU478" s="60"/>
      <c r="FV478" s="60"/>
      <c r="FW478" s="60"/>
      <c r="FX478" s="60"/>
      <c r="FY478" s="60"/>
      <c r="FZ478" s="60"/>
      <c r="GA478" s="60"/>
      <c r="GB478" s="60"/>
      <c r="GC478" s="60"/>
      <c r="GD478" s="60"/>
      <c r="GE478" s="60"/>
      <c r="GF478" s="60"/>
      <c r="GG478" s="60"/>
      <c r="GH478" s="60"/>
      <c r="GI478" s="60"/>
      <c r="GJ478" s="60"/>
      <c r="GK478" s="60"/>
      <c r="GL478" s="60"/>
      <c r="GM478" s="60"/>
      <c r="GN478" s="60"/>
      <c r="GO478" s="60"/>
      <c r="GP478" s="60"/>
      <c r="GQ478" s="60"/>
      <c r="GR478" s="60"/>
      <c r="GS478" s="60"/>
      <c r="GT478" s="60"/>
      <c r="GU478" s="60"/>
      <c r="GV478" s="60"/>
      <c r="GW478" s="60"/>
      <c r="GX478" s="60"/>
      <c r="GY478" s="60"/>
      <c r="GZ478" s="60"/>
      <c r="HA478" s="60"/>
    </row>
    <row r="479" spans="28:209" ht="15"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</row>
    <row r="480" spans="28:209" ht="15"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</row>
    <row r="481" spans="28:209" ht="15"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</row>
    <row r="482" spans="28:209"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  <c r="CY482" s="60"/>
      <c r="CZ482" s="60"/>
      <c r="DA482" s="60"/>
      <c r="DB482" s="60"/>
      <c r="DC482" s="60"/>
      <c r="DD482" s="60"/>
      <c r="DE482" s="60"/>
      <c r="DF482" s="60"/>
      <c r="DG482" s="60"/>
      <c r="DH482" s="60"/>
      <c r="DI482" s="60"/>
      <c r="DJ482" s="60"/>
      <c r="DK482" s="60"/>
      <c r="DL482" s="60"/>
      <c r="DM482" s="60"/>
      <c r="DN482" s="60"/>
      <c r="DO482" s="60"/>
      <c r="DP482" s="60"/>
      <c r="DQ482" s="60"/>
      <c r="DR482" s="60"/>
      <c r="DS482" s="60"/>
      <c r="DT482" s="60"/>
      <c r="DU482" s="60"/>
      <c r="DV482" s="60"/>
      <c r="DW482" s="60"/>
      <c r="DX482" s="60"/>
      <c r="DY482" s="60"/>
      <c r="DZ482" s="60"/>
      <c r="EA482" s="60"/>
      <c r="EB482" s="60"/>
      <c r="EC482" s="60"/>
      <c r="ED482" s="60"/>
      <c r="EE482" s="60"/>
      <c r="EF482" s="60"/>
      <c r="EG482" s="60"/>
      <c r="EH482" s="60"/>
      <c r="EI482" s="60"/>
      <c r="EJ482" s="60"/>
      <c r="EK482" s="60"/>
      <c r="EL482" s="60"/>
      <c r="EM482" s="60"/>
      <c r="EN482" s="60"/>
      <c r="EO482" s="60"/>
      <c r="EP482" s="60"/>
      <c r="EQ482" s="60"/>
      <c r="ER482" s="60"/>
      <c r="ES482" s="60"/>
      <c r="ET482" s="60"/>
      <c r="EU482" s="60"/>
      <c r="EV482" s="60"/>
      <c r="EW482" s="60"/>
      <c r="EX482" s="60"/>
      <c r="EY482" s="60"/>
      <c r="EZ482" s="60"/>
      <c r="FA482" s="60"/>
      <c r="FB482" s="60"/>
      <c r="FC482" s="60"/>
      <c r="FD482" s="60"/>
      <c r="FE482" s="60"/>
      <c r="FF482" s="60"/>
      <c r="FG482" s="60"/>
      <c r="FH482" s="60"/>
      <c r="FI482" s="60"/>
      <c r="FJ482" s="60"/>
      <c r="FK482" s="60"/>
      <c r="FL482" s="60"/>
      <c r="FM482" s="60"/>
      <c r="FN482" s="60"/>
      <c r="FO482" s="60"/>
      <c r="FP482" s="60"/>
      <c r="FQ482" s="60"/>
      <c r="FR482" s="60"/>
      <c r="FS482" s="60"/>
      <c r="FT482" s="60"/>
      <c r="FU482" s="60"/>
      <c r="FV482" s="60"/>
      <c r="FW482" s="60"/>
      <c r="FX482" s="60"/>
      <c r="FY482" s="60"/>
      <c r="FZ482" s="60"/>
      <c r="GA482" s="60"/>
      <c r="GB482" s="60"/>
      <c r="GC482" s="60"/>
      <c r="GD482" s="60"/>
      <c r="GE482" s="60"/>
      <c r="GF482" s="60"/>
      <c r="GG482" s="60"/>
      <c r="GH482" s="60"/>
      <c r="GI482" s="60"/>
      <c r="GJ482" s="60"/>
      <c r="GK482" s="60"/>
      <c r="GL482" s="60"/>
      <c r="GM482" s="60"/>
      <c r="GN482" s="60"/>
      <c r="GO482" s="60"/>
      <c r="GP482" s="60"/>
      <c r="GQ482" s="60"/>
      <c r="GR482" s="60"/>
      <c r="GS482" s="60"/>
      <c r="GT482" s="60"/>
      <c r="GU482" s="60"/>
      <c r="GV482" s="60"/>
      <c r="GW482" s="60"/>
      <c r="GX482" s="60"/>
      <c r="GY482" s="60"/>
      <c r="GZ482" s="60"/>
      <c r="HA482" s="60"/>
    </row>
  </sheetData>
  <mergeCells count="28">
    <mergeCell ref="Y5:Y6"/>
    <mergeCell ref="B6:B7"/>
    <mergeCell ref="E6:E7"/>
    <mergeCell ref="F6:F7"/>
    <mergeCell ref="G6:G7"/>
    <mergeCell ref="V6:V7"/>
    <mergeCell ref="J58:P58"/>
    <mergeCell ref="A59:AA59"/>
    <mergeCell ref="J60:P60"/>
    <mergeCell ref="J61:P61"/>
    <mergeCell ref="H6:H7"/>
    <mergeCell ref="I6:I7"/>
    <mergeCell ref="J6:J7"/>
    <mergeCell ref="K6:K7"/>
    <mergeCell ref="L6:L7"/>
    <mergeCell ref="M6:M7"/>
    <mergeCell ref="AA5:AA6"/>
    <mergeCell ref="A5:B5"/>
    <mergeCell ref="E5:O5"/>
    <mergeCell ref="P5:W5"/>
    <mergeCell ref="X5:X7"/>
    <mergeCell ref="J67:P67"/>
    <mergeCell ref="J71:P71"/>
    <mergeCell ref="J72:P72"/>
    <mergeCell ref="J73:P73"/>
    <mergeCell ref="P6:P7"/>
    <mergeCell ref="J65:P65"/>
    <mergeCell ref="J66:P6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 1A</vt:lpstr>
      <vt:lpstr>ENE 2A</vt:lpstr>
      <vt:lpstr>ENERO</vt:lpstr>
      <vt:lpstr>FEBR 1A</vt:lpstr>
      <vt:lpstr>FEBR 2A</vt:lpstr>
      <vt:lpstr>FEBRERO</vt:lpstr>
      <vt:lpstr>MAR 1A</vt:lpstr>
      <vt:lpstr>MAR 2A</vt:lpstr>
      <vt:lpstr>MARZO</vt:lpstr>
      <vt:lpstr>ABR 1A</vt:lpstr>
      <vt:lpstr>ABR 2A</vt:lpstr>
      <vt:lpstr>ABRIL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HP</cp:lastModifiedBy>
  <cp:lastPrinted>2017-08-17T22:41:27Z</cp:lastPrinted>
  <dcterms:created xsi:type="dcterms:W3CDTF">2017-01-24T22:49:30Z</dcterms:created>
  <dcterms:modified xsi:type="dcterms:W3CDTF">2019-05-07T18:28:10Z</dcterms:modified>
</cp:coreProperties>
</file>